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305" yWindow="1215" windowWidth="12045" windowHeight="6015" tabRatio="765"/>
  </bookViews>
  <sheets>
    <sheet name="Centralizator" sheetId="124" r:id="rId1"/>
    <sheet name="INTRODUCETI" sheetId="110" r:id="rId2"/>
    <sheet name="INTRODUCETI (2)" sheetId="130" r:id="rId3"/>
    <sheet name="Sheet1" sheetId="131" r:id="rId4"/>
  </sheets>
  <externalReferences>
    <externalReference r:id="rId5"/>
  </externalReferences>
  <definedNames>
    <definedName name="Excel_BuiltIn_Print_Area_3">('[1]AMENAJ ACOSTAM'!$A$1:$D$35,'[1]AMENAJ ACOSTAM'!$A$36:$D$61)</definedName>
    <definedName name="_xlnm.Print_Area" localSheetId="0">Centralizator!$A$1:$I$31</definedName>
    <definedName name="_xlnm.Print_Area" localSheetId="1">INTRODUCETI!$A$1:$M$56</definedName>
    <definedName name="_xlnm.Print_Area" localSheetId="2">'INTRODUCETI (2)'!$A$1:$M$56</definedName>
    <definedName name="_xlnm.Print_Titles" localSheetId="1">INTRODUCETI!$1:$10</definedName>
    <definedName name="_xlnm.Print_Titles" localSheetId="2">'INTRODUCETI (2)'!$1:$10</definedName>
  </definedNames>
  <calcPr calcId="145621"/>
</workbook>
</file>

<file path=xl/calcChain.xml><?xml version="1.0" encoding="utf-8"?>
<calcChain xmlns="http://schemas.openxmlformats.org/spreadsheetml/2006/main">
  <c r="M38" i="130" l="1"/>
  <c r="L38" i="130"/>
  <c r="K38" i="130"/>
  <c r="G38" i="130"/>
  <c r="M37" i="130"/>
  <c r="L37" i="130"/>
  <c r="K37" i="130"/>
  <c r="G37" i="130"/>
  <c r="M36" i="130"/>
  <c r="M46" i="130" s="1"/>
  <c r="L36" i="130"/>
  <c r="L46" i="130" s="1"/>
  <c r="K36" i="130"/>
  <c r="K46" i="130" s="1"/>
  <c r="G36" i="130"/>
  <c r="G46" i="130" s="1"/>
  <c r="M35" i="130"/>
  <c r="L35" i="130"/>
  <c r="K35" i="130"/>
  <c r="G35" i="130"/>
  <c r="M31" i="130"/>
  <c r="M34" i="130" s="1"/>
  <c r="L31" i="130"/>
  <c r="L34" i="130" s="1"/>
  <c r="K31" i="130"/>
  <c r="K34" i="130" s="1"/>
  <c r="G31" i="130"/>
  <c r="G34" i="130" s="1"/>
  <c r="G41" i="130" l="1"/>
  <c r="L41" i="130"/>
  <c r="G42" i="130"/>
  <c r="L42" i="130"/>
  <c r="G43" i="130"/>
  <c r="L43" i="130"/>
  <c r="G44" i="130"/>
  <c r="L44" i="130"/>
  <c r="G45" i="130"/>
  <c r="L45" i="130"/>
  <c r="K41" i="130"/>
  <c r="M41" i="130"/>
  <c r="K42" i="130"/>
  <c r="M42" i="130"/>
  <c r="K43" i="130"/>
  <c r="M43" i="130"/>
  <c r="K44" i="130"/>
  <c r="M44" i="130"/>
  <c r="K45" i="130"/>
  <c r="M45" i="130"/>
  <c r="K47" i="130" l="1"/>
  <c r="K49" i="130" s="1"/>
  <c r="M47" i="130"/>
  <c r="M49" i="130" s="1"/>
  <c r="L47" i="130"/>
  <c r="L49" i="130" s="1"/>
  <c r="G47" i="130"/>
  <c r="G49" i="130" s="1"/>
  <c r="L50" i="130" l="1"/>
  <c r="K51" i="130"/>
  <c r="K50" i="130"/>
  <c r="K52" i="130" s="1"/>
  <c r="G50" i="130"/>
  <c r="G51" i="130" s="1"/>
  <c r="M51" i="130"/>
  <c r="M50" i="130"/>
  <c r="M52" i="130" s="1"/>
  <c r="K54" i="130" l="1"/>
  <c r="K53" i="130"/>
  <c r="M53" i="130"/>
  <c r="M54" i="130" s="1"/>
  <c r="G52" i="130"/>
  <c r="L51" i="130"/>
  <c r="L52" i="130" s="1"/>
  <c r="L54" i="130" l="1"/>
  <c r="L53" i="130"/>
  <c r="G54" i="130"/>
  <c r="G53" i="130"/>
  <c r="H22" i="124" l="1"/>
  <c r="I22" i="124"/>
  <c r="E22" i="124"/>
  <c r="L35" i="110"/>
  <c r="M35" i="110"/>
  <c r="L36" i="110"/>
  <c r="M36" i="110"/>
  <c r="L37" i="110"/>
  <c r="M37" i="110"/>
  <c r="L38" i="110"/>
  <c r="M38" i="110"/>
  <c r="K36" i="110"/>
  <c r="K37" i="110"/>
  <c r="K38" i="110"/>
  <c r="K35" i="110"/>
  <c r="G36" i="110"/>
  <c r="G37" i="110"/>
  <c r="G38" i="110"/>
  <c r="G35" i="110"/>
  <c r="L31" i="110"/>
  <c r="M31" i="110"/>
  <c r="K31" i="110"/>
  <c r="G31" i="110"/>
  <c r="I24" i="124" l="1"/>
  <c r="L44" i="110" l="1"/>
  <c r="L46" i="110" l="1"/>
  <c r="L41" i="110"/>
  <c r="L45" i="110"/>
  <c r="L43" i="110"/>
  <c r="L42" i="110"/>
  <c r="M46" i="110"/>
  <c r="K43" i="110"/>
  <c r="M44" i="110" l="1"/>
  <c r="K42" i="110"/>
  <c r="K45" i="110"/>
  <c r="K46" i="110"/>
  <c r="M43" i="110"/>
  <c r="K44" i="110"/>
  <c r="K41" i="110"/>
  <c r="L47" i="110"/>
  <c r="M42" i="110"/>
  <c r="M41" i="110"/>
  <c r="M45" i="110"/>
  <c r="M47" i="110" l="1"/>
  <c r="K47" i="110"/>
  <c r="M49" i="110" l="1"/>
  <c r="L49" i="110"/>
  <c r="L50" i="110" l="1"/>
  <c r="L51" i="110" s="1"/>
  <c r="M34" i="110"/>
  <c r="K34" i="110"/>
  <c r="K49" i="110"/>
  <c r="L34" i="110"/>
  <c r="K50" i="110" l="1"/>
  <c r="K51" i="110" s="1"/>
  <c r="K52" i="110" s="1"/>
  <c r="M50" i="110"/>
  <c r="L52" i="110"/>
  <c r="M51" i="110" l="1"/>
  <c r="M52" i="110" s="1"/>
  <c r="L53" i="110"/>
  <c r="L54" i="110" s="1"/>
  <c r="G22" i="124"/>
  <c r="K53" i="110"/>
  <c r="K54" i="110" s="1"/>
  <c r="M53" i="110" l="1"/>
  <c r="M54" i="110" s="1"/>
  <c r="F22" i="124"/>
  <c r="H24" i="124" l="1"/>
  <c r="G24" i="124"/>
  <c r="F24" i="124"/>
  <c r="G44" i="110"/>
  <c r="F25" i="124" l="1"/>
  <c r="F26" i="124" s="1"/>
  <c r="G34" i="110"/>
  <c r="G46" i="110"/>
  <c r="G43" i="110"/>
  <c r="G45" i="110"/>
  <c r="G42" i="110"/>
  <c r="G41" i="110"/>
  <c r="H25" i="124" l="1"/>
  <c r="H26" i="124" s="1"/>
  <c r="G47" i="110"/>
  <c r="G49" i="110" s="1"/>
  <c r="G50" i="110" s="1"/>
  <c r="G51" i="110" s="1"/>
  <c r="G52" i="110" s="1"/>
  <c r="E24" i="124" s="1"/>
  <c r="E25" i="124" l="1"/>
  <c r="G25" i="124" s="1"/>
  <c r="G53" i="110"/>
  <c r="G54" i="110" s="1"/>
  <c r="I25" i="124" l="1"/>
  <c r="I26" i="124" s="1"/>
  <c r="G26" i="124"/>
  <c r="E26" i="124"/>
</calcChain>
</file>

<file path=xl/sharedStrings.xml><?xml version="1.0" encoding="utf-8"?>
<sst xmlns="http://schemas.openxmlformats.org/spreadsheetml/2006/main" count="162" uniqueCount="70">
  <si>
    <t>Nr.</t>
  </si>
  <si>
    <t>Articol</t>
  </si>
  <si>
    <t>Descrierea articolului</t>
  </si>
  <si>
    <t>U.M.</t>
  </si>
  <si>
    <t>Cantitatea</t>
  </si>
  <si>
    <t>Pret unitar</t>
  </si>
  <si>
    <t>material</t>
  </si>
  <si>
    <t>manopera</t>
  </si>
  <si>
    <t>utilaj</t>
  </si>
  <si>
    <t>transport</t>
  </si>
  <si>
    <t>TOTAL Lista</t>
  </si>
  <si>
    <t>Cheltuieli directe</t>
  </si>
  <si>
    <t>Total</t>
  </si>
  <si>
    <t>Alte cheltuieli directe</t>
  </si>
  <si>
    <t>Procente               %</t>
  </si>
  <si>
    <t>Fond garantie salar</t>
  </si>
  <si>
    <t>CAS</t>
  </si>
  <si>
    <t>Fond de risc</t>
  </si>
  <si>
    <t>Sanatate</t>
  </si>
  <si>
    <t>Somaj</t>
  </si>
  <si>
    <t>Concediu de boala</t>
  </si>
  <si>
    <t xml:space="preserve">                   Total Cheltuieli directe:</t>
  </si>
  <si>
    <t>Cheltuieli indirecte:</t>
  </si>
  <si>
    <t>Profit</t>
  </si>
  <si>
    <t>val proiect Total (4x5)</t>
  </si>
  <si>
    <t>Total alte Cheltuieli directe:</t>
  </si>
  <si>
    <t>Valoare</t>
  </si>
  <si>
    <t xml:space="preserve">Valoare </t>
  </si>
  <si>
    <t>TOTAL GENERAL fara TVA</t>
  </si>
  <si>
    <t>TOTAL GENERAL CU TVA</t>
  </si>
  <si>
    <t>TVA</t>
  </si>
  <si>
    <t>De plata RON</t>
  </si>
  <si>
    <t>Cumulat</t>
  </si>
  <si>
    <t>Anterior</t>
  </si>
  <si>
    <t>Certificat curent</t>
  </si>
  <si>
    <t>Beneficiar</t>
  </si>
  <si>
    <t>NR. DE REFERINTA AL PROIECTULUI:</t>
  </si>
  <si>
    <t>BENEFICIAR:</t>
  </si>
  <si>
    <t>CONSTRUCTOR:</t>
  </si>
  <si>
    <t>INSPECTOR DE SANTIER:</t>
  </si>
  <si>
    <t>Formular F1</t>
  </si>
  <si>
    <t>CENTRALIZATORUL</t>
  </si>
  <si>
    <t>cheltuielilor pe obiectiv</t>
  </si>
  <si>
    <t>Nr. Crt.</t>
  </si>
  <si>
    <t>Denumirea capitolelor de cheltuieli</t>
  </si>
  <si>
    <t>Valoarea inițială contract</t>
  </si>
  <si>
    <t>Valoare plata 01 Lei</t>
  </si>
  <si>
    <t>1</t>
  </si>
  <si>
    <t>2</t>
  </si>
  <si>
    <t>3</t>
  </si>
  <si>
    <t>Lucrari de constructii</t>
  </si>
  <si>
    <t xml:space="preserve">TOTAL </t>
  </si>
  <si>
    <t>Total valoare (inclusiv TVA)</t>
  </si>
  <si>
    <t>Executant</t>
  </si>
  <si>
    <t>Diriginte de șantier</t>
  </si>
  <si>
    <t>4</t>
  </si>
  <si>
    <t>TOTAL valoare (fără TVA)</t>
  </si>
  <si>
    <t xml:space="preserve">DENUMIREA PROIECTULUI: </t>
  </si>
  <si>
    <t xml:space="preserve">BENEFICIAR: </t>
  </si>
  <si>
    <t xml:space="preserve">Cantitati </t>
  </si>
  <si>
    <t>Valoare plata 02 Lei</t>
  </si>
  <si>
    <t>CERTIFICAT DE PLATA nr.</t>
  </si>
  <si>
    <t>INTRODUCETI</t>
  </si>
  <si>
    <t>ETC</t>
  </si>
  <si>
    <t>Valoare plata …. Lei</t>
  </si>
  <si>
    <t>Total p01+p02+p…</t>
  </si>
  <si>
    <t xml:space="preserve">CONSTRUCTOR:  </t>
  </si>
  <si>
    <t xml:space="preserve">INSPECTOR DE SANTIER: 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</si>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</sst>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l_e_i_-;\-* #,##0.00\ _l_e_i_-;_-* &quot;-&quot;??\ _l_e_i_-;_-@_-"/>
    <numFmt numFmtId="164" formatCode="_(* #,##0.00_);_(* \(#,##0.00\);_(* &quot;-&quot;??_);_(@_)"/>
    <numFmt numFmtId="165" formatCode="0.000"/>
    <numFmt numFmtId="166" formatCode="_(* #,##0.000_);_(* \(#,##0.000\);_(* &quot;-&quot;??_);_(@_)"/>
    <numFmt numFmtId="167" formatCode="#,##0.00000"/>
    <numFmt numFmtId="168" formatCode="0.0000"/>
    <numFmt numFmtId="169" formatCode="_-* #,##0.00\ _l_e_i_-;\-* #,##0.00\ _l_e_i_-;_-* \-??\ _l_e_i_-;_-@_-"/>
    <numFmt numFmtId="170" formatCode="0.000%"/>
    <numFmt numFmtId="171" formatCode="#,##0.00%;\ &quot; &quot;"/>
    <numFmt numFmtId="172" formatCode="_(* #,##0.00_);_(* \(#,##0.00\);_(* \-??_);_(@_)"/>
  </numFmts>
  <fonts count="34" x14ac:knownFonts="1">
    <font>
      <sz val="10"/>
      <color theme="1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Arial"/>
      <family val="2"/>
    </font>
    <font>
      <sz val="9"/>
      <name val="Arial"/>
      <family val="2"/>
      <charset val="238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</font>
    <font>
      <b/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9"/>
      <name val="Arial"/>
      <family val="2"/>
      <charset val="238"/>
    </font>
    <font>
      <b/>
      <i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name val="Arial"/>
      <family val="2"/>
      <charset val="238"/>
    </font>
    <font>
      <sz val="11"/>
      <name val="Arial"/>
      <family val="2"/>
    </font>
    <font>
      <sz val="12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color indexed="10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</font>
    <font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4">
    <xf numFmtId="0" fontId="0" fillId="0" borderId="0"/>
    <xf numFmtId="167" fontId="7" fillId="0" borderId="0" applyFill="0" applyBorder="0" applyAlignment="0" applyProtection="0"/>
    <xf numFmtId="43" fontId="4" fillId="0" borderId="0" applyFont="0" applyFill="0" applyBorder="0" applyAlignment="0" applyProtection="0"/>
    <xf numFmtId="0" fontId="11" fillId="0" borderId="0"/>
    <xf numFmtId="0" fontId="1" fillId="0" borderId="0"/>
    <xf numFmtId="167" fontId="14" fillId="0" borderId="0" applyFill="0" applyBorder="0" applyAlignment="0" applyProtection="0"/>
    <xf numFmtId="168" fontId="12" fillId="0" borderId="0" applyFill="0" applyBorder="0" applyProtection="0">
      <alignment horizontal="right"/>
    </xf>
    <xf numFmtId="169" fontId="4" fillId="0" borderId="0" applyFill="0" applyBorder="0" applyAlignment="0" applyProtection="0"/>
    <xf numFmtId="164" fontId="10" fillId="0" borderId="0" applyFont="0" applyFill="0" applyBorder="0" applyAlignment="0" applyProtection="0"/>
    <xf numFmtId="169" fontId="4" fillId="0" borderId="0" applyFill="0" applyBorder="0" applyAlignment="0" applyProtection="0"/>
    <xf numFmtId="0" fontId="10" fillId="0" borderId="0"/>
    <xf numFmtId="0" fontId="4" fillId="0" borderId="0"/>
    <xf numFmtId="0" fontId="4" fillId="0" borderId="0"/>
    <xf numFmtId="170" fontId="12" fillId="0" borderId="0" applyFill="0" applyBorder="0" applyProtection="0">
      <alignment horizontal="right"/>
    </xf>
    <xf numFmtId="171" fontId="15" fillId="0" borderId="0" applyFill="0" applyBorder="0" applyAlignment="0" applyProtection="0"/>
    <xf numFmtId="49" fontId="2" fillId="0" borderId="0" applyFill="0" applyBorder="0" applyProtection="0"/>
    <xf numFmtId="3" fontId="16" fillId="0" borderId="0" applyFill="0" applyBorder="0" applyProtection="0"/>
    <xf numFmtId="4" fontId="14" fillId="0" borderId="0" applyFill="0" applyBorder="0" applyAlignment="0" applyProtection="0"/>
    <xf numFmtId="4" fontId="17" fillId="0" borderId="0" applyFill="0" applyBorder="0" applyProtection="0"/>
    <xf numFmtId="43" fontId="4" fillId="0" borderId="0" applyFont="0" applyFill="0" applyBorder="0" applyAlignment="0" applyProtection="0"/>
    <xf numFmtId="4" fontId="21" fillId="0" borderId="0" applyFill="0" applyBorder="0" applyAlignment="0" applyProtection="0"/>
    <xf numFmtId="169" fontId="4" fillId="0" borderId="0" applyFill="0" applyBorder="0" applyAlignment="0" applyProtection="0"/>
    <xf numFmtId="9" fontId="4" fillId="0" borderId="0" applyFont="0" applyFill="0" applyBorder="0" applyAlignment="0" applyProtection="0"/>
    <xf numFmtId="9" fontId="31" fillId="0" borderId="0" applyFont="0" applyFill="0" applyBorder="0" applyAlignment="0" applyProtection="0"/>
  </cellStyleXfs>
  <cellXfs count="274">
    <xf numFmtId="0" fontId="0" fillId="0" borderId="0" xfId="0"/>
    <xf numFmtId="0" fontId="1" fillId="0" borderId="0" xfId="0" applyFont="1" applyBorder="1" applyAlignment="1">
      <alignment vertical="center"/>
    </xf>
    <xf numFmtId="164" fontId="10" fillId="0" borderId="36" xfId="0" applyNumberFormat="1" applyFont="1" applyBorder="1" applyAlignment="1">
      <alignment vertical="center"/>
    </xf>
    <xf numFmtId="164" fontId="2" fillId="0" borderId="6" xfId="2" applyNumberFormat="1" applyFont="1" applyBorder="1" applyAlignment="1">
      <alignment vertical="center" wrapText="1"/>
    </xf>
    <xf numFmtId="164" fontId="2" fillId="0" borderId="39" xfId="2" applyNumberFormat="1" applyFont="1" applyBorder="1" applyAlignment="1">
      <alignment vertical="center" wrapText="1"/>
    </xf>
    <xf numFmtId="0" fontId="1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9" fontId="18" fillId="0" borderId="0" xfId="10" applyNumberFormat="1" applyFont="1" applyAlignment="1">
      <alignment horizontal="left" vertical="center"/>
    </xf>
    <xf numFmtId="4" fontId="21" fillId="0" borderId="0" xfId="20" applyFont="1" applyAlignment="1">
      <alignment vertical="center"/>
    </xf>
    <xf numFmtId="4" fontId="18" fillId="0" borderId="0" xfId="20" applyFont="1" applyAlignment="1">
      <alignment horizontal="right" vertical="center"/>
    </xf>
    <xf numFmtId="0" fontId="10" fillId="0" borderId="0" xfId="10" applyFont="1" applyAlignment="1">
      <alignment vertical="center"/>
    </xf>
    <xf numFmtId="0" fontId="10" fillId="0" borderId="0" xfId="10" applyFont="1" applyBorder="1" applyAlignment="1">
      <alignment vertical="center"/>
    </xf>
    <xf numFmtId="49" fontId="5" fillId="0" borderId="24" xfId="10" applyNumberFormat="1" applyFont="1" applyBorder="1" applyAlignment="1">
      <alignment horizontal="left" vertical="center"/>
    </xf>
    <xf numFmtId="0" fontId="20" fillId="0" borderId="48" xfId="11" applyFont="1" applyBorder="1" applyAlignment="1">
      <alignment horizontal="center" vertical="center"/>
    </xf>
    <xf numFmtId="4" fontId="13" fillId="0" borderId="31" xfId="20" applyFont="1" applyBorder="1" applyAlignment="1">
      <alignment vertical="center"/>
    </xf>
    <xf numFmtId="4" fontId="13" fillId="0" borderId="20" xfId="20" applyFont="1" applyBorder="1" applyAlignment="1">
      <alignment vertical="center"/>
    </xf>
    <xf numFmtId="0" fontId="20" fillId="0" borderId="10" xfId="11" applyFont="1" applyBorder="1" applyAlignment="1">
      <alignment horizontal="center" vertical="center"/>
    </xf>
    <xf numFmtId="172" fontId="10" fillId="0" borderId="2" xfId="21" applyNumberFormat="1" applyFont="1" applyFill="1" applyBorder="1" applyAlignment="1" applyProtection="1">
      <alignment vertical="center"/>
    </xf>
    <xf numFmtId="172" fontId="10" fillId="0" borderId="1" xfId="21" applyNumberFormat="1" applyFont="1" applyFill="1" applyBorder="1" applyAlignment="1" applyProtection="1">
      <alignment vertical="center"/>
    </xf>
    <xf numFmtId="4" fontId="13" fillId="0" borderId="49" xfId="20" applyFont="1" applyBorder="1" applyAlignment="1">
      <alignment vertical="center"/>
    </xf>
    <xf numFmtId="4" fontId="13" fillId="0" borderId="44" xfId="20" applyFont="1" applyBorder="1" applyAlignment="1">
      <alignment vertical="center"/>
    </xf>
    <xf numFmtId="4" fontId="13" fillId="0" borderId="2" xfId="20" applyFont="1" applyBorder="1" applyAlignment="1">
      <alignment vertical="center"/>
    </xf>
    <xf numFmtId="4" fontId="13" fillId="0" borderId="1" xfId="20" applyFont="1" applyBorder="1" applyAlignment="1">
      <alignment vertical="center"/>
    </xf>
    <xf numFmtId="4" fontId="10" fillId="0" borderId="2" xfId="20" applyFont="1" applyBorder="1" applyAlignment="1">
      <alignment vertical="center"/>
    </xf>
    <xf numFmtId="49" fontId="24" fillId="0" borderId="33" xfId="10" applyNumberFormat="1" applyFont="1" applyBorder="1" applyAlignment="1">
      <alignment horizontal="left" vertical="center"/>
    </xf>
    <xf numFmtId="4" fontId="13" fillId="0" borderId="33" xfId="20" applyFont="1" applyBorder="1" applyAlignment="1">
      <alignment vertical="center"/>
    </xf>
    <xf numFmtId="49" fontId="24" fillId="0" borderId="0" xfId="10" applyNumberFormat="1" applyFont="1" applyBorder="1" applyAlignment="1">
      <alignment horizontal="left" vertical="center"/>
    </xf>
    <xf numFmtId="4" fontId="13" fillId="0" borderId="0" xfId="20" applyFont="1" applyBorder="1" applyAlignment="1">
      <alignment vertical="center"/>
    </xf>
    <xf numFmtId="4" fontId="13" fillId="0" borderId="0" xfId="20" applyFont="1" applyAlignment="1">
      <alignment vertical="center"/>
    </xf>
    <xf numFmtId="49" fontId="5" fillId="0" borderId="0" xfId="10" applyNumberFormat="1" applyFont="1" applyAlignment="1">
      <alignment horizontal="left" vertical="center"/>
    </xf>
    <xf numFmtId="49" fontId="13" fillId="0" borderId="0" xfId="10" applyNumberFormat="1" applyFont="1" applyAlignment="1">
      <alignment vertical="center"/>
    </xf>
    <xf numFmtId="0" fontId="19" fillId="0" borderId="10" xfId="11" applyFont="1" applyBorder="1" applyAlignment="1">
      <alignment horizontal="center" vertical="center"/>
    </xf>
    <xf numFmtId="4" fontId="10" fillId="0" borderId="0" xfId="20" applyFont="1" applyAlignment="1">
      <alignment vertical="center"/>
    </xf>
    <xf numFmtId="4" fontId="10" fillId="0" borderId="51" xfId="20" applyFont="1" applyBorder="1" applyAlignment="1">
      <alignment vertical="center"/>
    </xf>
    <xf numFmtId="4" fontId="10" fillId="0" borderId="1" xfId="20" applyFont="1" applyBorder="1" applyAlignment="1">
      <alignment vertical="center"/>
    </xf>
    <xf numFmtId="164" fontId="13" fillId="0" borderId="13" xfId="2" applyNumberFormat="1" applyFont="1" applyBorder="1" applyAlignment="1">
      <alignment vertical="center"/>
    </xf>
    <xf numFmtId="164" fontId="13" fillId="0" borderId="3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 wrapText="1"/>
    </xf>
    <xf numFmtId="0" fontId="25" fillId="0" borderId="21" xfId="0" applyFont="1" applyBorder="1" applyAlignment="1">
      <alignment vertical="center"/>
    </xf>
    <xf numFmtId="2" fontId="25" fillId="0" borderId="0" xfId="0" applyNumberFormat="1" applyFont="1" applyBorder="1" applyAlignment="1">
      <alignment horizontal="left" vertical="center"/>
    </xf>
    <xf numFmtId="2" fontId="3" fillId="0" borderId="0" xfId="0" applyNumberFormat="1" applyFont="1" applyBorder="1" applyAlignment="1">
      <alignment horizontal="left" vertical="center"/>
    </xf>
    <xf numFmtId="0" fontId="26" fillId="0" borderId="0" xfId="0" applyFont="1" applyBorder="1" applyAlignment="1">
      <alignment vertical="center" wrapText="1"/>
    </xf>
    <xf numFmtId="164" fontId="10" fillId="0" borderId="27" xfId="0" applyNumberFormat="1" applyFont="1" applyBorder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0" fontId="1" fillId="0" borderId="17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10" fontId="1" fillId="0" borderId="38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166" fontId="13" fillId="0" borderId="37" xfId="2" applyNumberFormat="1" applyFont="1" applyBorder="1" applyAlignment="1">
      <alignment vertical="center"/>
    </xf>
    <xf numFmtId="166" fontId="10" fillId="0" borderId="1" xfId="2" applyNumberFormat="1" applyFont="1" applyBorder="1" applyAlignment="1">
      <alignment vertical="center"/>
    </xf>
    <xf numFmtId="166" fontId="10" fillId="0" borderId="51" xfId="2" applyNumberFormat="1" applyFont="1" applyBorder="1" applyAlignment="1">
      <alignment vertical="center"/>
    </xf>
    <xf numFmtId="164" fontId="13" fillId="0" borderId="16" xfId="2" applyNumberFormat="1" applyFont="1" applyBorder="1" applyAlignment="1">
      <alignment vertical="center"/>
    </xf>
    <xf numFmtId="164" fontId="7" fillId="0" borderId="17" xfId="2" applyNumberFormat="1" applyFont="1" applyBorder="1" applyAlignment="1">
      <alignment vertical="center"/>
    </xf>
    <xf numFmtId="164" fontId="7" fillId="0" borderId="19" xfId="2" applyNumberFormat="1" applyFont="1" applyBorder="1" applyAlignment="1">
      <alignment vertical="center"/>
    </xf>
    <xf numFmtId="164" fontId="7" fillId="0" borderId="46" xfId="2" applyNumberFormat="1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10" fillId="0" borderId="56" xfId="0" applyFont="1" applyBorder="1" applyAlignment="1">
      <alignment vertical="center"/>
    </xf>
    <xf numFmtId="2" fontId="1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2" fontId="0" fillId="0" borderId="0" xfId="0" applyNumberFormat="1" applyFont="1" applyAlignment="1">
      <alignment horizontal="left" vertical="center"/>
    </xf>
    <xf numFmtId="164" fontId="0" fillId="0" borderId="38" xfId="0" applyNumberFormat="1" applyFont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2" fontId="0" fillId="0" borderId="0" xfId="0" applyNumberFormat="1" applyFont="1" applyBorder="1" applyAlignment="1">
      <alignment horizontal="left" vertical="center"/>
    </xf>
    <xf numFmtId="164" fontId="0" fillId="0" borderId="0" xfId="0" applyNumberFormat="1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164" fontId="13" fillId="0" borderId="21" xfId="0" applyNumberFormat="1" applyFont="1" applyBorder="1" applyAlignment="1">
      <alignment vertical="center"/>
    </xf>
    <xf numFmtId="164" fontId="13" fillId="0" borderId="4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6" fontId="13" fillId="0" borderId="6" xfId="2" applyNumberFormat="1" applyFont="1" applyBorder="1" applyAlignment="1">
      <alignment vertical="center"/>
    </xf>
    <xf numFmtId="166" fontId="27" fillId="0" borderId="26" xfId="2" applyNumberFormat="1" applyFont="1" applyBorder="1" applyAlignment="1">
      <alignment vertical="center"/>
    </xf>
    <xf numFmtId="166" fontId="10" fillId="0" borderId="26" xfId="2" applyNumberFormat="1" applyFont="1" applyBorder="1" applyAlignment="1">
      <alignment vertical="center"/>
    </xf>
    <xf numFmtId="166" fontId="10" fillId="0" borderId="35" xfId="2" applyNumberFormat="1" applyFont="1" applyBorder="1" applyAlignment="1">
      <alignment vertical="center"/>
    </xf>
    <xf numFmtId="166" fontId="13" fillId="0" borderId="7" xfId="2" applyNumberFormat="1" applyFont="1" applyBorder="1" applyAlignment="1">
      <alignment vertical="center"/>
    </xf>
    <xf numFmtId="166" fontId="10" fillId="0" borderId="10" xfId="2" applyNumberFormat="1" applyFont="1" applyBorder="1" applyAlignment="1">
      <alignment vertical="center"/>
    </xf>
    <xf numFmtId="166" fontId="10" fillId="0" borderId="28" xfId="2" applyNumberFormat="1" applyFont="1" applyBorder="1" applyAlignment="1">
      <alignment vertical="center"/>
    </xf>
    <xf numFmtId="164" fontId="13" fillId="0" borderId="6" xfId="2" applyNumberFormat="1" applyFont="1" applyBorder="1" applyAlignment="1">
      <alignment vertical="center"/>
    </xf>
    <xf numFmtId="164" fontId="7" fillId="0" borderId="26" xfId="2" applyNumberFormat="1" applyFont="1" applyBorder="1" applyAlignment="1">
      <alignment vertical="center"/>
    </xf>
    <xf numFmtId="164" fontId="7" fillId="0" borderId="27" xfId="2" applyNumberFormat="1" applyFont="1" applyBorder="1" applyAlignment="1">
      <alignment vertical="center"/>
    </xf>
    <xf numFmtId="164" fontId="7" fillId="0" borderId="36" xfId="2" applyNumberFormat="1" applyFont="1" applyBorder="1" applyAlignment="1">
      <alignment vertical="center"/>
    </xf>
    <xf numFmtId="164" fontId="7" fillId="0" borderId="38" xfId="2" applyNumberFormat="1" applyFont="1" applyBorder="1" applyAlignment="1">
      <alignment vertical="center"/>
    </xf>
    <xf numFmtId="164" fontId="13" fillId="0" borderId="45" xfId="2" applyNumberFormat="1" applyFont="1" applyBorder="1" applyAlignment="1">
      <alignment vertical="center"/>
    </xf>
    <xf numFmtId="164" fontId="7" fillId="0" borderId="44" xfId="2" applyNumberFormat="1" applyFont="1" applyBorder="1" applyAlignment="1">
      <alignment vertical="center"/>
    </xf>
    <xf numFmtId="164" fontId="7" fillId="0" borderId="49" xfId="2" applyNumberFormat="1" applyFont="1" applyBorder="1" applyAlignment="1">
      <alignment vertical="center"/>
    </xf>
    <xf numFmtId="164" fontId="7" fillId="0" borderId="53" xfId="2" applyNumberFormat="1" applyFont="1" applyBorder="1" applyAlignment="1">
      <alignment vertical="center"/>
    </xf>
    <xf numFmtId="164" fontId="13" fillId="0" borderId="38" xfId="2" applyNumberFormat="1" applyFont="1" applyBorder="1" applyAlignment="1">
      <alignment vertical="center"/>
    </xf>
    <xf numFmtId="164" fontId="13" fillId="0" borderId="36" xfId="2" applyNumberFormat="1" applyFont="1" applyBorder="1" applyAlignment="1">
      <alignment vertical="center"/>
    </xf>
    <xf numFmtId="164" fontId="13" fillId="0" borderId="53" xfId="2" applyNumberFormat="1" applyFont="1" applyBorder="1" applyAlignment="1">
      <alignment vertical="center"/>
    </xf>
    <xf numFmtId="164" fontId="7" fillId="0" borderId="12" xfId="2" applyNumberFormat="1" applyFont="1" applyBorder="1" applyAlignment="1">
      <alignment vertical="center"/>
    </xf>
    <xf numFmtId="164" fontId="13" fillId="0" borderId="47" xfId="2" applyNumberFormat="1" applyFont="1" applyBorder="1" applyAlignment="1">
      <alignment vertical="center"/>
    </xf>
    <xf numFmtId="164" fontId="13" fillId="0" borderId="13" xfId="0" applyNumberFormat="1" applyFont="1" applyBorder="1" applyAlignment="1">
      <alignment vertical="center"/>
    </xf>
    <xf numFmtId="164" fontId="1" fillId="0" borderId="36" xfId="0" applyNumberFormat="1" applyFont="1" applyBorder="1" applyAlignment="1">
      <alignment vertical="center"/>
    </xf>
    <xf numFmtId="164" fontId="13" fillId="0" borderId="14" xfId="0" applyNumberFormat="1" applyFont="1" applyBorder="1" applyAlignment="1">
      <alignment vertical="center"/>
    </xf>
    <xf numFmtId="164" fontId="0" fillId="0" borderId="36" xfId="0" applyNumberFormat="1" applyFont="1" applyBorder="1" applyAlignment="1">
      <alignment vertical="center"/>
    </xf>
    <xf numFmtId="164" fontId="0" fillId="0" borderId="26" xfId="0" applyNumberFormat="1" applyFont="1" applyBorder="1" applyAlignment="1">
      <alignment vertical="center"/>
    </xf>
    <xf numFmtId="164" fontId="0" fillId="0" borderId="27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vertical="center"/>
    </xf>
    <xf numFmtId="164" fontId="0" fillId="0" borderId="52" xfId="0" applyNumberFormat="1" applyFont="1" applyBorder="1" applyAlignment="1">
      <alignment vertical="center"/>
    </xf>
    <xf numFmtId="164" fontId="0" fillId="0" borderId="10" xfId="0" applyNumberFormat="1" applyFont="1" applyBorder="1" applyAlignment="1">
      <alignment vertical="center"/>
    </xf>
    <xf numFmtId="164" fontId="0" fillId="0" borderId="12" xfId="0" applyNumberFormat="1" applyFont="1" applyBorder="1" applyAlignment="1">
      <alignment vertical="center"/>
    </xf>
    <xf numFmtId="164" fontId="13" fillId="0" borderId="43" xfId="0" applyNumberFormat="1" applyFont="1" applyBorder="1" applyAlignment="1">
      <alignment vertical="center"/>
    </xf>
    <xf numFmtId="165" fontId="0" fillId="0" borderId="38" xfId="0" applyNumberFormat="1" applyFont="1" applyBorder="1" applyAlignment="1">
      <alignment horizontal="center" vertical="center"/>
    </xf>
    <xf numFmtId="165" fontId="0" fillId="0" borderId="17" xfId="0" applyNumberFormat="1" applyFont="1" applyBorder="1" applyAlignment="1">
      <alignment horizontal="center" vertical="center"/>
    </xf>
    <xf numFmtId="164" fontId="0" fillId="0" borderId="36" xfId="0" applyNumberFormat="1" applyFont="1" applyBorder="1" applyAlignment="1">
      <alignment horizontal="right" vertical="center"/>
    </xf>
    <xf numFmtId="164" fontId="0" fillId="0" borderId="26" xfId="0" applyNumberFormat="1" applyFont="1" applyBorder="1" applyAlignment="1">
      <alignment horizontal="right" vertical="center"/>
    </xf>
    <xf numFmtId="164" fontId="1" fillId="0" borderId="21" xfId="2" applyNumberFormat="1" applyFont="1" applyBorder="1" applyAlignment="1">
      <alignment vertical="center" wrapText="1"/>
    </xf>
    <xf numFmtId="0" fontId="1" fillId="0" borderId="38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53" xfId="0" applyFont="1" applyBorder="1" applyAlignment="1">
      <alignment vertical="center"/>
    </xf>
    <xf numFmtId="0" fontId="0" fillId="0" borderId="44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2" fontId="2" fillId="0" borderId="9" xfId="2" applyNumberFormat="1" applyFont="1" applyBorder="1" applyAlignment="1">
      <alignment vertical="center" wrapText="1"/>
    </xf>
    <xf numFmtId="164" fontId="9" fillId="0" borderId="26" xfId="0" applyNumberFormat="1" applyFont="1" applyBorder="1" applyAlignment="1">
      <alignment vertical="center" wrapText="1"/>
    </xf>
    <xf numFmtId="2" fontId="9" fillId="0" borderId="28" xfId="1" applyNumberFormat="1" applyFont="1" applyBorder="1" applyAlignment="1">
      <alignment horizontal="right" vertical="center"/>
    </xf>
    <xf numFmtId="164" fontId="9" fillId="0" borderId="40" xfId="2" applyNumberFormat="1" applyFont="1" applyBorder="1" applyAlignment="1">
      <alignment vertical="center" wrapText="1"/>
    </xf>
    <xf numFmtId="164" fontId="1" fillId="0" borderId="26" xfId="0" applyNumberFormat="1" applyFont="1" applyBorder="1" applyAlignment="1">
      <alignment vertical="center" wrapText="1"/>
    </xf>
    <xf numFmtId="164" fontId="9" fillId="0" borderId="27" xfId="0" applyNumberFormat="1" applyFont="1" applyBorder="1" applyAlignment="1">
      <alignment vertical="center" wrapText="1"/>
    </xf>
    <xf numFmtId="2" fontId="9" fillId="0" borderId="12" xfId="1" applyNumberFormat="1" applyFont="1" applyBorder="1" applyAlignment="1">
      <alignment horizontal="right" vertical="center"/>
    </xf>
    <xf numFmtId="164" fontId="9" fillId="0" borderId="42" xfId="2" applyNumberFormat="1" applyFont="1" applyBorder="1" applyAlignment="1">
      <alignment vertical="center" wrapText="1"/>
    </xf>
    <xf numFmtId="2" fontId="9" fillId="0" borderId="10" xfId="1" applyNumberFormat="1" applyFont="1" applyBorder="1" applyAlignment="1">
      <alignment horizontal="right" vertical="center"/>
    </xf>
    <xf numFmtId="2" fontId="9" fillId="0" borderId="0" xfId="1" applyNumberFormat="1" applyFont="1" applyBorder="1" applyAlignment="1">
      <alignment horizontal="right" vertical="center"/>
    </xf>
    <xf numFmtId="164" fontId="9" fillId="0" borderId="41" xfId="2" applyNumberFormat="1" applyFont="1" applyBorder="1" applyAlignment="1">
      <alignment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4" fontId="13" fillId="0" borderId="6" xfId="2" applyNumberFormat="1" applyFont="1" applyBorder="1" applyAlignment="1">
      <alignment vertical="center"/>
    </xf>
    <xf numFmtId="4" fontId="13" fillId="0" borderId="7" xfId="2" applyNumberFormat="1" applyFont="1" applyBorder="1" applyAlignment="1">
      <alignment vertical="center"/>
    </xf>
    <xf numFmtId="4" fontId="28" fillId="0" borderId="26" xfId="2" applyNumberFormat="1" applyFont="1" applyBorder="1" applyAlignment="1">
      <alignment vertical="center"/>
    </xf>
    <xf numFmtId="4" fontId="7" fillId="0" borderId="10" xfId="2" applyNumberFormat="1" applyFont="1" applyBorder="1" applyAlignment="1">
      <alignment vertical="center"/>
    </xf>
    <xf numFmtId="4" fontId="7" fillId="0" borderId="1" xfId="2" applyNumberFormat="1" applyFont="1" applyBorder="1" applyAlignment="1">
      <alignment vertical="center"/>
    </xf>
    <xf numFmtId="4" fontId="7" fillId="0" borderId="26" xfId="2" applyNumberFormat="1" applyFont="1" applyBorder="1" applyAlignment="1">
      <alignment vertical="center"/>
    </xf>
    <xf numFmtId="4" fontId="7" fillId="0" borderId="27" xfId="2" applyNumberFormat="1" applyFont="1" applyBorder="1" applyAlignment="1">
      <alignment vertical="center"/>
    </xf>
    <xf numFmtId="4" fontId="7" fillId="0" borderId="12" xfId="2" applyNumberFormat="1" applyFont="1" applyBorder="1" applyAlignment="1">
      <alignment vertical="center"/>
    </xf>
    <xf numFmtId="4" fontId="7" fillId="0" borderId="55" xfId="2" applyNumberFormat="1" applyFont="1" applyBorder="1" applyAlignment="1">
      <alignment vertical="center"/>
    </xf>
    <xf numFmtId="4" fontId="13" fillId="0" borderId="45" xfId="2" applyNumberFormat="1" applyFont="1" applyBorder="1" applyAlignment="1">
      <alignment vertical="center"/>
    </xf>
    <xf numFmtId="4" fontId="29" fillId="0" borderId="53" xfId="2" applyNumberFormat="1" applyFont="1" applyBorder="1" applyAlignment="1">
      <alignment vertical="center"/>
    </xf>
    <xf numFmtId="4" fontId="7" fillId="0" borderId="52" xfId="2" applyNumberFormat="1" applyFont="1" applyBorder="1" applyAlignment="1">
      <alignment vertical="center"/>
    </xf>
    <xf numFmtId="4" fontId="7" fillId="0" borderId="38" xfId="2" applyNumberFormat="1" applyFont="1" applyBorder="1" applyAlignment="1">
      <alignment vertical="center"/>
    </xf>
    <xf numFmtId="4" fontId="7" fillId="0" borderId="44" xfId="2" applyNumberFormat="1" applyFont="1" applyBorder="1" applyAlignment="1">
      <alignment vertical="center"/>
    </xf>
    <xf numFmtId="4" fontId="7" fillId="0" borderId="17" xfId="2" applyNumberFormat="1" applyFont="1" applyBorder="1" applyAlignment="1">
      <alignment vertical="center"/>
    </xf>
    <xf numFmtId="4" fontId="7" fillId="0" borderId="46" xfId="2" applyNumberFormat="1" applyFont="1" applyBorder="1" applyAlignment="1">
      <alignment vertical="center"/>
    </xf>
    <xf numFmtId="4" fontId="7" fillId="0" borderId="28" xfId="2" applyNumberFormat="1" applyFont="1" applyBorder="1" applyAlignment="1">
      <alignment vertical="center"/>
    </xf>
    <xf numFmtId="4" fontId="7" fillId="0" borderId="19" xfId="2" applyNumberFormat="1" applyFont="1" applyBorder="1" applyAlignment="1">
      <alignment vertical="center"/>
    </xf>
    <xf numFmtId="10" fontId="1" fillId="0" borderId="17" xfId="0" applyNumberFormat="1" applyFont="1" applyFill="1" applyBorder="1" applyAlignment="1">
      <alignment horizontal="center" vertical="center"/>
    </xf>
    <xf numFmtId="4" fontId="7" fillId="0" borderId="0" xfId="20" applyFont="1" applyAlignment="1">
      <alignment vertical="center"/>
    </xf>
    <xf numFmtId="4" fontId="10" fillId="0" borderId="0" xfId="20" applyFont="1" applyBorder="1" applyAlignment="1">
      <alignment vertical="center"/>
    </xf>
    <xf numFmtId="4" fontId="10" fillId="0" borderId="50" xfId="20" applyFont="1" applyBorder="1" applyAlignment="1">
      <alignment vertical="center"/>
    </xf>
    <xf numFmtId="164" fontId="10" fillId="0" borderId="13" xfId="0" applyNumberFormat="1" applyFont="1" applyBorder="1" applyAlignment="1">
      <alignment vertical="center"/>
    </xf>
    <xf numFmtId="164" fontId="10" fillId="0" borderId="11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1" fontId="13" fillId="0" borderId="43" xfId="0" applyNumberFormat="1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166" fontId="13" fillId="0" borderId="51" xfId="2" applyNumberFormat="1" applyFont="1" applyBorder="1" applyAlignment="1">
      <alignment vertical="center"/>
    </xf>
    <xf numFmtId="166" fontId="13" fillId="0" borderId="39" xfId="2" applyNumberFormat="1" applyFont="1" applyBorder="1" applyAlignment="1">
      <alignment vertical="center"/>
    </xf>
    <xf numFmtId="4" fontId="10" fillId="0" borderId="0" xfId="10" applyNumberFormat="1" applyFont="1" applyAlignment="1">
      <alignment vertical="center"/>
    </xf>
    <xf numFmtId="49" fontId="21" fillId="0" borderId="24" xfId="2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49" fontId="21" fillId="0" borderId="24" xfId="20" applyNumberFormat="1" applyFont="1" applyBorder="1" applyAlignment="1">
      <alignment horizontal="center" vertical="center"/>
    </xf>
    <xf numFmtId="0" fontId="31" fillId="0" borderId="0" xfId="0" applyFont="1"/>
    <xf numFmtId="0" fontId="26" fillId="0" borderId="0" xfId="0" applyFont="1" applyAlignment="1">
      <alignment horizontal="left"/>
    </xf>
    <xf numFmtId="4" fontId="10" fillId="0" borderId="20" xfId="20" applyFont="1" applyBorder="1" applyAlignment="1">
      <alignment vertical="center"/>
    </xf>
    <xf numFmtId="9" fontId="32" fillId="0" borderId="0" xfId="23" applyFont="1" applyBorder="1" applyAlignment="1">
      <alignment vertical="center"/>
    </xf>
    <xf numFmtId="4" fontId="32" fillId="0" borderId="33" xfId="20" applyFont="1" applyBorder="1" applyAlignment="1">
      <alignment vertical="center"/>
    </xf>
    <xf numFmtId="4" fontId="32" fillId="0" borderId="0" xfId="20" applyFont="1" applyBorder="1" applyAlignment="1">
      <alignment vertical="center"/>
    </xf>
    <xf numFmtId="4" fontId="33" fillId="0" borderId="0" xfId="20" applyFont="1" applyBorder="1" applyAlignment="1">
      <alignment vertical="center"/>
    </xf>
    <xf numFmtId="4" fontId="32" fillId="0" borderId="0" xfId="20" applyFont="1" applyAlignment="1">
      <alignment vertical="center"/>
    </xf>
    <xf numFmtId="4" fontId="10" fillId="0" borderId="2" xfId="20" applyFont="1" applyBorder="1" applyAlignment="1">
      <alignment vertical="center" wrapText="1"/>
    </xf>
    <xf numFmtId="4" fontId="10" fillId="0" borderId="1" xfId="20" applyFont="1" applyBorder="1" applyAlignment="1">
      <alignment vertical="center" wrapText="1"/>
    </xf>
    <xf numFmtId="4" fontId="10" fillId="0" borderId="44" xfId="2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49" fontId="13" fillId="0" borderId="0" xfId="10" applyNumberFormat="1" applyFont="1" applyAlignment="1">
      <alignment horizontal="left" vertical="center"/>
    </xf>
    <xf numFmtId="0" fontId="13" fillId="0" borderId="0" xfId="11" applyFont="1" applyBorder="1" applyAlignment="1">
      <alignment vertical="center"/>
    </xf>
    <xf numFmtId="49" fontId="21" fillId="0" borderId="24" xfId="20" applyNumberFormat="1" applyFont="1" applyBorder="1" applyAlignment="1">
      <alignment horizontal="center" vertical="center"/>
    </xf>
    <xf numFmtId="4" fontId="13" fillId="0" borderId="31" xfId="20" applyFont="1" applyBorder="1" applyAlignment="1">
      <alignment horizontal="center" vertical="center"/>
    </xf>
    <xf numFmtId="0" fontId="26" fillId="0" borderId="0" xfId="0" applyFont="1" applyAlignment="1">
      <alignment horizontal="left"/>
    </xf>
    <xf numFmtId="4" fontId="10" fillId="0" borderId="2" xfId="20" applyFont="1" applyBorder="1" applyAlignment="1">
      <alignment vertical="center" wrapText="1"/>
    </xf>
    <xf numFmtId="4" fontId="10" fillId="0" borderId="1" xfId="20" applyFont="1" applyBorder="1" applyAlignment="1">
      <alignment vertical="center" wrapText="1"/>
    </xf>
    <xf numFmtId="4" fontId="10" fillId="0" borderId="44" xfId="20" applyFont="1" applyBorder="1" applyAlignment="1">
      <alignment vertical="center" wrapText="1"/>
    </xf>
    <xf numFmtId="0" fontId="13" fillId="0" borderId="0" xfId="11" applyFont="1" applyBorder="1" applyAlignment="1">
      <alignment horizontal="left" vertical="center"/>
    </xf>
    <xf numFmtId="49" fontId="22" fillId="0" borderId="0" xfId="10" applyNumberFormat="1" applyFont="1" applyAlignment="1">
      <alignment horizontal="center" vertical="center"/>
    </xf>
    <xf numFmtId="49" fontId="23" fillId="0" borderId="0" xfId="10" applyNumberFormat="1" applyFont="1" applyAlignment="1">
      <alignment horizontal="center" vertical="center"/>
    </xf>
    <xf numFmtId="49" fontId="22" fillId="0" borderId="0" xfId="10" applyNumberFormat="1" applyFont="1" applyBorder="1" applyAlignment="1">
      <alignment horizontal="center" vertical="center"/>
    </xf>
    <xf numFmtId="49" fontId="23" fillId="0" borderId="0" xfId="10" applyNumberFormat="1" applyFont="1" applyBorder="1" applyAlignment="1">
      <alignment horizontal="center" vertical="center"/>
    </xf>
    <xf numFmtId="49" fontId="13" fillId="0" borderId="20" xfId="10" applyNumberFormat="1" applyFont="1" applyBorder="1" applyAlignment="1">
      <alignment horizontal="center" vertical="center" wrapText="1"/>
    </xf>
    <xf numFmtId="49" fontId="13" fillId="0" borderId="0" xfId="10" applyNumberFormat="1" applyFont="1" applyBorder="1" applyAlignment="1">
      <alignment horizontal="center" vertical="center" wrapText="1"/>
    </xf>
    <xf numFmtId="49" fontId="13" fillId="0" borderId="32" xfId="10" applyNumberFormat="1" applyFont="1" applyBorder="1" applyAlignment="1">
      <alignment horizontal="center" vertical="center" wrapText="1"/>
    </xf>
    <xf numFmtId="4" fontId="13" fillId="0" borderId="20" xfId="20" applyFont="1" applyBorder="1" applyAlignment="1">
      <alignment horizontal="center" vertical="center"/>
    </xf>
    <xf numFmtId="4" fontId="13" fillId="0" borderId="0" xfId="20" applyFont="1" applyBorder="1" applyAlignment="1">
      <alignment horizontal="center" vertical="center"/>
    </xf>
    <xf numFmtId="4" fontId="13" fillId="0" borderId="32" xfId="20" applyFont="1" applyBorder="1" applyAlignment="1">
      <alignment horizontal="center" vertical="center"/>
    </xf>
    <xf numFmtId="4" fontId="13" fillId="0" borderId="20" xfId="20" applyFont="1" applyBorder="1" applyAlignment="1">
      <alignment horizontal="center" vertical="center" wrapText="1"/>
    </xf>
    <xf numFmtId="4" fontId="13" fillId="0" borderId="0" xfId="20" applyFont="1" applyBorder="1" applyAlignment="1">
      <alignment horizontal="center" vertical="center" wrapText="1"/>
    </xf>
    <xf numFmtId="4" fontId="13" fillId="0" borderId="32" xfId="20" applyFont="1" applyBorder="1" applyAlignment="1">
      <alignment horizontal="center" vertical="center" wrapText="1"/>
    </xf>
    <xf numFmtId="4" fontId="10" fillId="0" borderId="20" xfId="20" applyFont="1" applyBorder="1" applyAlignment="1">
      <alignment horizontal="center" vertical="center" wrapText="1"/>
    </xf>
    <xf numFmtId="4" fontId="10" fillId="0" borderId="0" xfId="20" applyFont="1" applyBorder="1" applyAlignment="1">
      <alignment horizontal="center" vertical="center" wrapText="1"/>
    </xf>
    <xf numFmtId="4" fontId="10" fillId="0" borderId="32" xfId="2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5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5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0" fontId="0" fillId="0" borderId="36" xfId="0" applyFont="1" applyBorder="1" applyAlignment="1">
      <alignment horizontal="left" vertical="center"/>
    </xf>
    <xf numFmtId="0" fontId="0" fillId="0" borderId="54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0" fillId="0" borderId="26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2" fontId="13" fillId="0" borderId="9" xfId="0" applyNumberFormat="1" applyFont="1" applyBorder="1" applyAlignment="1">
      <alignment horizontal="center" vertical="center" wrapText="1"/>
    </xf>
    <xf numFmtId="2" fontId="13" fillId="0" borderId="52" xfId="0" applyNumberFormat="1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</cellXfs>
  <cellStyles count="24">
    <cellStyle name="Cantitate" xfId="5"/>
    <cellStyle name="Coeficient" xfId="6"/>
    <cellStyle name="Comma" xfId="2" builtinId="3"/>
    <cellStyle name="Comma 2" xfId="7"/>
    <cellStyle name="Comma 2 2" xfId="8"/>
    <cellStyle name="Comma 2 2 2" xfId="21"/>
    <cellStyle name="Ezres_Munka1" xfId="9"/>
    <cellStyle name="Normal" xfId="0" builtinId="0"/>
    <cellStyle name="Normal 2" xfId="3"/>
    <cellStyle name="Normal 2 2" xfId="10"/>
    <cellStyle name="Normal 3" xfId="4"/>
    <cellStyle name="Normal 4" xfId="11"/>
    <cellStyle name="Normál_Munka1" xfId="12"/>
    <cellStyle name="Percent" xfId="23" builtinId="5"/>
    <cellStyle name="Percent 2" xfId="22"/>
    <cellStyle name="PretUnitar" xfId="1"/>
    <cellStyle name="Procente" xfId="13"/>
    <cellStyle name="Sporuri" xfId="14"/>
    <cellStyle name="Text" xfId="15"/>
    <cellStyle name="Totaluri" xfId="16"/>
    <cellStyle name="Valoare" xfId="17"/>
    <cellStyle name="Valoare 2" xfId="20"/>
    <cellStyle name="Valori" xfId="18"/>
    <cellStyle name="Virgulă_calcul procente program 2013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fer/PethoZsuzsanna/PZsuzsanna/2014/Munk&#225;k/136B/LEADVA/Lista%20de%20cantitati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ASAMENTE"/>
      <sheetName val="FUNDATII DRUM"/>
      <sheetName val="IMBRACAM ASF"/>
      <sheetName val="SANTURI DE PAMANT"/>
      <sheetName val="AMENAJ ACOSTAM"/>
      <sheetName val="DRENURI LOGIT"/>
      <sheetName val="PODET TUB D=800M"/>
      <sheetName val="Centralizator rest de executat "/>
    </sheetNames>
    <sheetDataSet>
      <sheetData sheetId="0">
        <row r="165">
          <cell r="G165">
            <v>11166</v>
          </cell>
        </row>
      </sheetData>
      <sheetData sheetId="1">
        <row r="165">
          <cell r="G165">
            <v>432380</v>
          </cell>
        </row>
      </sheetData>
      <sheetData sheetId="2">
        <row r="162">
          <cell r="S162">
            <v>1373982</v>
          </cell>
        </row>
      </sheetData>
      <sheetData sheetId="3">
        <row r="167">
          <cell r="G167">
            <v>0</v>
          </cell>
        </row>
      </sheetData>
      <sheetData sheetId="4">
        <row r="1">
          <cell r="A1" t="str">
            <v xml:space="preserve">DENUMIREA PROIECTULUI: </v>
          </cell>
          <cell r="D1" t="str">
            <v>CONSOLIDARE SISTEM RUTIER PE DJ136B, JUDETUL HARGHITA, TRONSON 1, km 9+200-13+200</v>
          </cell>
        </row>
        <row r="2">
          <cell r="A2" t="str">
            <v>NR. DE REFERINTA AL PROIECTULUI:</v>
          </cell>
        </row>
        <row r="3">
          <cell r="A3" t="str">
            <v>BENEFICIAR:</v>
          </cell>
          <cell r="D3" t="str">
            <v>CONSILIUL JUDEŢEAN HARGHITA</v>
          </cell>
        </row>
        <row r="4">
          <cell r="A4" t="str">
            <v xml:space="preserve">CONSTRUCTOR: </v>
          </cell>
          <cell r="D4" t="str">
            <v>SC VIADUCT SRL</v>
          </cell>
        </row>
        <row r="5">
          <cell r="A5" t="str">
            <v>INSPECTOR DE SANTIER:</v>
          </cell>
        </row>
        <row r="8">
          <cell r="A8" t="str">
            <v>LISTE DE CANTITATI - AMENAJARE ACOSTAMENTE</v>
          </cell>
        </row>
        <row r="10">
          <cell r="A10" t="str">
            <v>Nr.</v>
          </cell>
          <cell r="B10" t="str">
            <v>Articol</v>
          </cell>
          <cell r="C10" t="str">
            <v>Descrierea articolului</v>
          </cell>
          <cell r="D10" t="str">
            <v>U.M.</v>
          </cell>
        </row>
        <row r="12">
          <cell r="A12">
            <v>0</v>
          </cell>
          <cell r="B12">
            <v>1</v>
          </cell>
          <cell r="C12">
            <v>2</v>
          </cell>
          <cell r="D12">
            <v>3</v>
          </cell>
        </row>
        <row r="13">
          <cell r="A13">
            <v>1</v>
          </cell>
          <cell r="B13" t="str">
            <v>DA06A1</v>
          </cell>
          <cell r="C13" t="str">
            <v>STRAT DE AGREGATE NAT CILINDR AVAND FUNCTIA DE REZISTENTA IZOL ANTIGELIV SI ANTICAP CU ASTERN MANUALA</v>
          </cell>
          <cell r="D13" t="str">
            <v>MC</v>
          </cell>
        </row>
        <row r="18">
          <cell r="A18">
            <v>2</v>
          </cell>
          <cell r="B18" t="str">
            <v>TRA01A30</v>
          </cell>
          <cell r="C18" t="str">
            <v>TRANSPORT RUT AL MAT SEMIFABRIC CU AUTOBASC. LA DIST DE 30 km</v>
          </cell>
          <cell r="D18" t="str">
            <v>TO</v>
          </cell>
        </row>
        <row r="23">
          <cell r="A23">
            <v>3</v>
          </cell>
          <cell r="B23" t="str">
            <v>TRA05A05</v>
          </cell>
          <cell r="C23" t="str">
            <v>TRANSPORT RUT AL MAT SEMIFABRIC CU AUTOVEHICOLE SPEC AMENAJATE. LA DIST DE 5 km</v>
          </cell>
          <cell r="D23" t="str">
            <v>TO</v>
          </cell>
        </row>
        <row r="28">
          <cell r="A28">
            <v>4</v>
          </cell>
          <cell r="D28" t="str">
            <v>MP</v>
          </cell>
        </row>
        <row r="34">
          <cell r="A34" t="str">
            <v>TOTAL Lista</v>
          </cell>
        </row>
        <row r="37">
          <cell r="B37" t="str">
            <v>Cheltuieli directe</v>
          </cell>
        </row>
        <row r="44">
          <cell r="B44" t="str">
            <v>Alte cheltuieli directe</v>
          </cell>
        </row>
        <row r="45">
          <cell r="B45" t="str">
            <v>Fond garantie salar</v>
          </cell>
        </row>
        <row r="46">
          <cell r="B46" t="str">
            <v>CAS</v>
          </cell>
        </row>
        <row r="47">
          <cell r="B47" t="str">
            <v>Fond de risc</v>
          </cell>
        </row>
        <row r="48">
          <cell r="B48" t="str">
            <v>Sanatate</v>
          </cell>
        </row>
        <row r="49">
          <cell r="B49" t="str">
            <v>Somaj</v>
          </cell>
        </row>
        <row r="50">
          <cell r="B50" t="str">
            <v>Comision ITM</v>
          </cell>
        </row>
        <row r="51">
          <cell r="B51" t="str">
            <v>Concediu de boala</v>
          </cell>
        </row>
        <row r="52">
          <cell r="B52" t="str">
            <v>Total alte Cheltuieli directe:</v>
          </cell>
        </row>
        <row r="54">
          <cell r="B54" t="str">
            <v xml:space="preserve">                   Total Cheltuieli directe:</v>
          </cell>
        </row>
        <row r="55">
          <cell r="B55" t="str">
            <v>Cheltuieli indirecte:</v>
          </cell>
        </row>
        <row r="56">
          <cell r="B56" t="str">
            <v>Profit</v>
          </cell>
        </row>
        <row r="57">
          <cell r="B57" t="str">
            <v>TOTAL GENERAL</v>
          </cell>
        </row>
        <row r="59">
          <cell r="B59" t="str">
            <v>Pápai Carol</v>
          </cell>
        </row>
        <row r="60">
          <cell r="B60" t="str">
            <v>director general adjunct</v>
          </cell>
        </row>
      </sheetData>
      <sheetData sheetId="5"/>
      <sheetData sheetId="6">
        <row r="171">
          <cell r="G171">
            <v>41354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zoomScaleNormal="100" workbookViewId="0">
      <selection activeCell="L11" sqref="L11"/>
    </sheetView>
  </sheetViews>
  <sheetFormatPr defaultRowHeight="12.75" x14ac:dyDescent="0.2"/>
  <cols>
    <col min="1" max="1" width="5.7109375" style="31" customWidth="1"/>
    <col min="2" max="2" width="18.7109375" style="10" customWidth="1"/>
    <col min="3" max="3" width="10.5703125" style="10" customWidth="1"/>
    <col min="4" max="4" width="3.85546875" style="10" customWidth="1"/>
    <col min="5" max="8" width="14.7109375" style="10" customWidth="1"/>
    <col min="9" max="9" width="17.140625" style="10" customWidth="1"/>
    <col min="10" max="10" width="14.140625" style="12" customWidth="1"/>
    <col min="11" max="11" width="12.140625" style="12" customWidth="1"/>
    <col min="12" max="15" width="9.140625" style="12" customWidth="1"/>
    <col min="16" max="256" width="9.140625" style="12"/>
    <col min="257" max="257" width="7.28515625" style="12" customWidth="1"/>
    <col min="258" max="258" width="18.7109375" style="12" customWidth="1"/>
    <col min="259" max="259" width="10.5703125" style="12" customWidth="1"/>
    <col min="260" max="260" width="20" style="12" customWidth="1"/>
    <col min="261" max="261" width="26.7109375" style="12" customWidth="1"/>
    <col min="262" max="263" width="26.5703125" style="12" customWidth="1"/>
    <col min="264" max="271" width="0" style="12" hidden="1" customWidth="1"/>
    <col min="272" max="512" width="9.140625" style="12"/>
    <col min="513" max="513" width="7.28515625" style="12" customWidth="1"/>
    <col min="514" max="514" width="18.7109375" style="12" customWidth="1"/>
    <col min="515" max="515" width="10.5703125" style="12" customWidth="1"/>
    <col min="516" max="516" width="20" style="12" customWidth="1"/>
    <col min="517" max="517" width="26.7109375" style="12" customWidth="1"/>
    <col min="518" max="519" width="26.5703125" style="12" customWidth="1"/>
    <col min="520" max="527" width="0" style="12" hidden="1" customWidth="1"/>
    <col min="528" max="768" width="9.140625" style="12"/>
    <col min="769" max="769" width="7.28515625" style="12" customWidth="1"/>
    <col min="770" max="770" width="18.7109375" style="12" customWidth="1"/>
    <col min="771" max="771" width="10.5703125" style="12" customWidth="1"/>
    <col min="772" max="772" width="20" style="12" customWidth="1"/>
    <col min="773" max="773" width="26.7109375" style="12" customWidth="1"/>
    <col min="774" max="775" width="26.5703125" style="12" customWidth="1"/>
    <col min="776" max="783" width="0" style="12" hidden="1" customWidth="1"/>
    <col min="784" max="1024" width="9.140625" style="12"/>
    <col min="1025" max="1025" width="7.28515625" style="12" customWidth="1"/>
    <col min="1026" max="1026" width="18.7109375" style="12" customWidth="1"/>
    <col min="1027" max="1027" width="10.5703125" style="12" customWidth="1"/>
    <col min="1028" max="1028" width="20" style="12" customWidth="1"/>
    <col min="1029" max="1029" width="26.7109375" style="12" customWidth="1"/>
    <col min="1030" max="1031" width="26.5703125" style="12" customWidth="1"/>
    <col min="1032" max="1039" width="0" style="12" hidden="1" customWidth="1"/>
    <col min="1040" max="1280" width="9.140625" style="12"/>
    <col min="1281" max="1281" width="7.28515625" style="12" customWidth="1"/>
    <col min="1282" max="1282" width="18.7109375" style="12" customWidth="1"/>
    <col min="1283" max="1283" width="10.5703125" style="12" customWidth="1"/>
    <col min="1284" max="1284" width="20" style="12" customWidth="1"/>
    <col min="1285" max="1285" width="26.7109375" style="12" customWidth="1"/>
    <col min="1286" max="1287" width="26.5703125" style="12" customWidth="1"/>
    <col min="1288" max="1295" width="0" style="12" hidden="1" customWidth="1"/>
    <col min="1296" max="1536" width="9.140625" style="12"/>
    <col min="1537" max="1537" width="7.28515625" style="12" customWidth="1"/>
    <col min="1538" max="1538" width="18.7109375" style="12" customWidth="1"/>
    <col min="1539" max="1539" width="10.5703125" style="12" customWidth="1"/>
    <col min="1540" max="1540" width="20" style="12" customWidth="1"/>
    <col min="1541" max="1541" width="26.7109375" style="12" customWidth="1"/>
    <col min="1542" max="1543" width="26.5703125" style="12" customWidth="1"/>
    <col min="1544" max="1551" width="0" style="12" hidden="1" customWidth="1"/>
    <col min="1552" max="1792" width="9.140625" style="12"/>
    <col min="1793" max="1793" width="7.28515625" style="12" customWidth="1"/>
    <col min="1794" max="1794" width="18.7109375" style="12" customWidth="1"/>
    <col min="1795" max="1795" width="10.5703125" style="12" customWidth="1"/>
    <col min="1796" max="1796" width="20" style="12" customWidth="1"/>
    <col min="1797" max="1797" width="26.7109375" style="12" customWidth="1"/>
    <col min="1798" max="1799" width="26.5703125" style="12" customWidth="1"/>
    <col min="1800" max="1807" width="0" style="12" hidden="1" customWidth="1"/>
    <col min="1808" max="2048" width="9.140625" style="12"/>
    <col min="2049" max="2049" width="7.28515625" style="12" customWidth="1"/>
    <col min="2050" max="2050" width="18.7109375" style="12" customWidth="1"/>
    <col min="2051" max="2051" width="10.5703125" style="12" customWidth="1"/>
    <col min="2052" max="2052" width="20" style="12" customWidth="1"/>
    <col min="2053" max="2053" width="26.7109375" style="12" customWidth="1"/>
    <col min="2054" max="2055" width="26.5703125" style="12" customWidth="1"/>
    <col min="2056" max="2063" width="0" style="12" hidden="1" customWidth="1"/>
    <col min="2064" max="2304" width="9.140625" style="12"/>
    <col min="2305" max="2305" width="7.28515625" style="12" customWidth="1"/>
    <col min="2306" max="2306" width="18.7109375" style="12" customWidth="1"/>
    <col min="2307" max="2307" width="10.5703125" style="12" customWidth="1"/>
    <col min="2308" max="2308" width="20" style="12" customWidth="1"/>
    <col min="2309" max="2309" width="26.7109375" style="12" customWidth="1"/>
    <col min="2310" max="2311" width="26.5703125" style="12" customWidth="1"/>
    <col min="2312" max="2319" width="0" style="12" hidden="1" customWidth="1"/>
    <col min="2320" max="2560" width="9.140625" style="12"/>
    <col min="2561" max="2561" width="7.28515625" style="12" customWidth="1"/>
    <col min="2562" max="2562" width="18.7109375" style="12" customWidth="1"/>
    <col min="2563" max="2563" width="10.5703125" style="12" customWidth="1"/>
    <col min="2564" max="2564" width="20" style="12" customWidth="1"/>
    <col min="2565" max="2565" width="26.7109375" style="12" customWidth="1"/>
    <col min="2566" max="2567" width="26.5703125" style="12" customWidth="1"/>
    <col min="2568" max="2575" width="0" style="12" hidden="1" customWidth="1"/>
    <col min="2576" max="2816" width="9.140625" style="12"/>
    <col min="2817" max="2817" width="7.28515625" style="12" customWidth="1"/>
    <col min="2818" max="2818" width="18.7109375" style="12" customWidth="1"/>
    <col min="2819" max="2819" width="10.5703125" style="12" customWidth="1"/>
    <col min="2820" max="2820" width="20" style="12" customWidth="1"/>
    <col min="2821" max="2821" width="26.7109375" style="12" customWidth="1"/>
    <col min="2822" max="2823" width="26.5703125" style="12" customWidth="1"/>
    <col min="2824" max="2831" width="0" style="12" hidden="1" customWidth="1"/>
    <col min="2832" max="3072" width="9.140625" style="12"/>
    <col min="3073" max="3073" width="7.28515625" style="12" customWidth="1"/>
    <col min="3074" max="3074" width="18.7109375" style="12" customWidth="1"/>
    <col min="3075" max="3075" width="10.5703125" style="12" customWidth="1"/>
    <col min="3076" max="3076" width="20" style="12" customWidth="1"/>
    <col min="3077" max="3077" width="26.7109375" style="12" customWidth="1"/>
    <col min="3078" max="3079" width="26.5703125" style="12" customWidth="1"/>
    <col min="3080" max="3087" width="0" style="12" hidden="1" customWidth="1"/>
    <col min="3088" max="3328" width="9.140625" style="12"/>
    <col min="3329" max="3329" width="7.28515625" style="12" customWidth="1"/>
    <col min="3330" max="3330" width="18.7109375" style="12" customWidth="1"/>
    <col min="3331" max="3331" width="10.5703125" style="12" customWidth="1"/>
    <col min="3332" max="3332" width="20" style="12" customWidth="1"/>
    <col min="3333" max="3333" width="26.7109375" style="12" customWidth="1"/>
    <col min="3334" max="3335" width="26.5703125" style="12" customWidth="1"/>
    <col min="3336" max="3343" width="0" style="12" hidden="1" customWidth="1"/>
    <col min="3344" max="3584" width="9.140625" style="12"/>
    <col min="3585" max="3585" width="7.28515625" style="12" customWidth="1"/>
    <col min="3586" max="3586" width="18.7109375" style="12" customWidth="1"/>
    <col min="3587" max="3587" width="10.5703125" style="12" customWidth="1"/>
    <col min="3588" max="3588" width="20" style="12" customWidth="1"/>
    <col min="3589" max="3589" width="26.7109375" style="12" customWidth="1"/>
    <col min="3590" max="3591" width="26.5703125" style="12" customWidth="1"/>
    <col min="3592" max="3599" width="0" style="12" hidden="1" customWidth="1"/>
    <col min="3600" max="3840" width="9.140625" style="12"/>
    <col min="3841" max="3841" width="7.28515625" style="12" customWidth="1"/>
    <col min="3842" max="3842" width="18.7109375" style="12" customWidth="1"/>
    <col min="3843" max="3843" width="10.5703125" style="12" customWidth="1"/>
    <col min="3844" max="3844" width="20" style="12" customWidth="1"/>
    <col min="3845" max="3845" width="26.7109375" style="12" customWidth="1"/>
    <col min="3846" max="3847" width="26.5703125" style="12" customWidth="1"/>
    <col min="3848" max="3855" width="0" style="12" hidden="1" customWidth="1"/>
    <col min="3856" max="4096" width="9.140625" style="12"/>
    <col min="4097" max="4097" width="7.28515625" style="12" customWidth="1"/>
    <col min="4098" max="4098" width="18.7109375" style="12" customWidth="1"/>
    <col min="4099" max="4099" width="10.5703125" style="12" customWidth="1"/>
    <col min="4100" max="4100" width="20" style="12" customWidth="1"/>
    <col min="4101" max="4101" width="26.7109375" style="12" customWidth="1"/>
    <col min="4102" max="4103" width="26.5703125" style="12" customWidth="1"/>
    <col min="4104" max="4111" width="0" style="12" hidden="1" customWidth="1"/>
    <col min="4112" max="4352" width="9.140625" style="12"/>
    <col min="4353" max="4353" width="7.28515625" style="12" customWidth="1"/>
    <col min="4354" max="4354" width="18.7109375" style="12" customWidth="1"/>
    <col min="4355" max="4355" width="10.5703125" style="12" customWidth="1"/>
    <col min="4356" max="4356" width="20" style="12" customWidth="1"/>
    <col min="4357" max="4357" width="26.7109375" style="12" customWidth="1"/>
    <col min="4358" max="4359" width="26.5703125" style="12" customWidth="1"/>
    <col min="4360" max="4367" width="0" style="12" hidden="1" customWidth="1"/>
    <col min="4368" max="4608" width="9.140625" style="12"/>
    <col min="4609" max="4609" width="7.28515625" style="12" customWidth="1"/>
    <col min="4610" max="4610" width="18.7109375" style="12" customWidth="1"/>
    <col min="4611" max="4611" width="10.5703125" style="12" customWidth="1"/>
    <col min="4612" max="4612" width="20" style="12" customWidth="1"/>
    <col min="4613" max="4613" width="26.7109375" style="12" customWidth="1"/>
    <col min="4614" max="4615" width="26.5703125" style="12" customWidth="1"/>
    <col min="4616" max="4623" width="0" style="12" hidden="1" customWidth="1"/>
    <col min="4624" max="4864" width="9.140625" style="12"/>
    <col min="4865" max="4865" width="7.28515625" style="12" customWidth="1"/>
    <col min="4866" max="4866" width="18.7109375" style="12" customWidth="1"/>
    <col min="4867" max="4867" width="10.5703125" style="12" customWidth="1"/>
    <col min="4868" max="4868" width="20" style="12" customWidth="1"/>
    <col min="4869" max="4869" width="26.7109375" style="12" customWidth="1"/>
    <col min="4870" max="4871" width="26.5703125" style="12" customWidth="1"/>
    <col min="4872" max="4879" width="0" style="12" hidden="1" customWidth="1"/>
    <col min="4880" max="5120" width="9.140625" style="12"/>
    <col min="5121" max="5121" width="7.28515625" style="12" customWidth="1"/>
    <col min="5122" max="5122" width="18.7109375" style="12" customWidth="1"/>
    <col min="5123" max="5123" width="10.5703125" style="12" customWidth="1"/>
    <col min="5124" max="5124" width="20" style="12" customWidth="1"/>
    <col min="5125" max="5125" width="26.7109375" style="12" customWidth="1"/>
    <col min="5126" max="5127" width="26.5703125" style="12" customWidth="1"/>
    <col min="5128" max="5135" width="0" style="12" hidden="1" customWidth="1"/>
    <col min="5136" max="5376" width="9.140625" style="12"/>
    <col min="5377" max="5377" width="7.28515625" style="12" customWidth="1"/>
    <col min="5378" max="5378" width="18.7109375" style="12" customWidth="1"/>
    <col min="5379" max="5379" width="10.5703125" style="12" customWidth="1"/>
    <col min="5380" max="5380" width="20" style="12" customWidth="1"/>
    <col min="5381" max="5381" width="26.7109375" style="12" customWidth="1"/>
    <col min="5382" max="5383" width="26.5703125" style="12" customWidth="1"/>
    <col min="5384" max="5391" width="0" style="12" hidden="1" customWidth="1"/>
    <col min="5392" max="5632" width="9.140625" style="12"/>
    <col min="5633" max="5633" width="7.28515625" style="12" customWidth="1"/>
    <col min="5634" max="5634" width="18.7109375" style="12" customWidth="1"/>
    <col min="5635" max="5635" width="10.5703125" style="12" customWidth="1"/>
    <col min="5636" max="5636" width="20" style="12" customWidth="1"/>
    <col min="5637" max="5637" width="26.7109375" style="12" customWidth="1"/>
    <col min="5638" max="5639" width="26.5703125" style="12" customWidth="1"/>
    <col min="5640" max="5647" width="0" style="12" hidden="1" customWidth="1"/>
    <col min="5648" max="5888" width="9.140625" style="12"/>
    <col min="5889" max="5889" width="7.28515625" style="12" customWidth="1"/>
    <col min="5890" max="5890" width="18.7109375" style="12" customWidth="1"/>
    <col min="5891" max="5891" width="10.5703125" style="12" customWidth="1"/>
    <col min="5892" max="5892" width="20" style="12" customWidth="1"/>
    <col min="5893" max="5893" width="26.7109375" style="12" customWidth="1"/>
    <col min="5894" max="5895" width="26.5703125" style="12" customWidth="1"/>
    <col min="5896" max="5903" width="0" style="12" hidden="1" customWidth="1"/>
    <col min="5904" max="6144" width="9.140625" style="12"/>
    <col min="6145" max="6145" width="7.28515625" style="12" customWidth="1"/>
    <col min="6146" max="6146" width="18.7109375" style="12" customWidth="1"/>
    <col min="6147" max="6147" width="10.5703125" style="12" customWidth="1"/>
    <col min="6148" max="6148" width="20" style="12" customWidth="1"/>
    <col min="6149" max="6149" width="26.7109375" style="12" customWidth="1"/>
    <col min="6150" max="6151" width="26.5703125" style="12" customWidth="1"/>
    <col min="6152" max="6159" width="0" style="12" hidden="1" customWidth="1"/>
    <col min="6160" max="6400" width="9.140625" style="12"/>
    <col min="6401" max="6401" width="7.28515625" style="12" customWidth="1"/>
    <col min="6402" max="6402" width="18.7109375" style="12" customWidth="1"/>
    <col min="6403" max="6403" width="10.5703125" style="12" customWidth="1"/>
    <col min="6404" max="6404" width="20" style="12" customWidth="1"/>
    <col min="6405" max="6405" width="26.7109375" style="12" customWidth="1"/>
    <col min="6406" max="6407" width="26.5703125" style="12" customWidth="1"/>
    <col min="6408" max="6415" width="0" style="12" hidden="1" customWidth="1"/>
    <col min="6416" max="6656" width="9.140625" style="12"/>
    <col min="6657" max="6657" width="7.28515625" style="12" customWidth="1"/>
    <col min="6658" max="6658" width="18.7109375" style="12" customWidth="1"/>
    <col min="6659" max="6659" width="10.5703125" style="12" customWidth="1"/>
    <col min="6660" max="6660" width="20" style="12" customWidth="1"/>
    <col min="6661" max="6661" width="26.7109375" style="12" customWidth="1"/>
    <col min="6662" max="6663" width="26.5703125" style="12" customWidth="1"/>
    <col min="6664" max="6671" width="0" style="12" hidden="1" customWidth="1"/>
    <col min="6672" max="6912" width="9.140625" style="12"/>
    <col min="6913" max="6913" width="7.28515625" style="12" customWidth="1"/>
    <col min="6914" max="6914" width="18.7109375" style="12" customWidth="1"/>
    <col min="6915" max="6915" width="10.5703125" style="12" customWidth="1"/>
    <col min="6916" max="6916" width="20" style="12" customWidth="1"/>
    <col min="6917" max="6917" width="26.7109375" style="12" customWidth="1"/>
    <col min="6918" max="6919" width="26.5703125" style="12" customWidth="1"/>
    <col min="6920" max="6927" width="0" style="12" hidden="1" customWidth="1"/>
    <col min="6928" max="7168" width="9.140625" style="12"/>
    <col min="7169" max="7169" width="7.28515625" style="12" customWidth="1"/>
    <col min="7170" max="7170" width="18.7109375" style="12" customWidth="1"/>
    <col min="7171" max="7171" width="10.5703125" style="12" customWidth="1"/>
    <col min="7172" max="7172" width="20" style="12" customWidth="1"/>
    <col min="7173" max="7173" width="26.7109375" style="12" customWidth="1"/>
    <col min="7174" max="7175" width="26.5703125" style="12" customWidth="1"/>
    <col min="7176" max="7183" width="0" style="12" hidden="1" customWidth="1"/>
    <col min="7184" max="7424" width="9.140625" style="12"/>
    <col min="7425" max="7425" width="7.28515625" style="12" customWidth="1"/>
    <col min="7426" max="7426" width="18.7109375" style="12" customWidth="1"/>
    <col min="7427" max="7427" width="10.5703125" style="12" customWidth="1"/>
    <col min="7428" max="7428" width="20" style="12" customWidth="1"/>
    <col min="7429" max="7429" width="26.7109375" style="12" customWidth="1"/>
    <col min="7430" max="7431" width="26.5703125" style="12" customWidth="1"/>
    <col min="7432" max="7439" width="0" style="12" hidden="1" customWidth="1"/>
    <col min="7440" max="7680" width="9.140625" style="12"/>
    <col min="7681" max="7681" width="7.28515625" style="12" customWidth="1"/>
    <col min="7682" max="7682" width="18.7109375" style="12" customWidth="1"/>
    <col min="7683" max="7683" width="10.5703125" style="12" customWidth="1"/>
    <col min="7684" max="7684" width="20" style="12" customWidth="1"/>
    <col min="7685" max="7685" width="26.7109375" style="12" customWidth="1"/>
    <col min="7686" max="7687" width="26.5703125" style="12" customWidth="1"/>
    <col min="7688" max="7695" width="0" style="12" hidden="1" customWidth="1"/>
    <col min="7696" max="7936" width="9.140625" style="12"/>
    <col min="7937" max="7937" width="7.28515625" style="12" customWidth="1"/>
    <col min="7938" max="7938" width="18.7109375" style="12" customWidth="1"/>
    <col min="7939" max="7939" width="10.5703125" style="12" customWidth="1"/>
    <col min="7940" max="7940" width="20" style="12" customWidth="1"/>
    <col min="7941" max="7941" width="26.7109375" style="12" customWidth="1"/>
    <col min="7942" max="7943" width="26.5703125" style="12" customWidth="1"/>
    <col min="7944" max="7951" width="0" style="12" hidden="1" customWidth="1"/>
    <col min="7952" max="8192" width="9.140625" style="12"/>
    <col min="8193" max="8193" width="7.28515625" style="12" customWidth="1"/>
    <col min="8194" max="8194" width="18.7109375" style="12" customWidth="1"/>
    <col min="8195" max="8195" width="10.5703125" style="12" customWidth="1"/>
    <col min="8196" max="8196" width="20" style="12" customWidth="1"/>
    <col min="8197" max="8197" width="26.7109375" style="12" customWidth="1"/>
    <col min="8198" max="8199" width="26.5703125" style="12" customWidth="1"/>
    <col min="8200" max="8207" width="0" style="12" hidden="1" customWidth="1"/>
    <col min="8208" max="8448" width="9.140625" style="12"/>
    <col min="8449" max="8449" width="7.28515625" style="12" customWidth="1"/>
    <col min="8450" max="8450" width="18.7109375" style="12" customWidth="1"/>
    <col min="8451" max="8451" width="10.5703125" style="12" customWidth="1"/>
    <col min="8452" max="8452" width="20" style="12" customWidth="1"/>
    <col min="8453" max="8453" width="26.7109375" style="12" customWidth="1"/>
    <col min="8454" max="8455" width="26.5703125" style="12" customWidth="1"/>
    <col min="8456" max="8463" width="0" style="12" hidden="1" customWidth="1"/>
    <col min="8464" max="8704" width="9.140625" style="12"/>
    <col min="8705" max="8705" width="7.28515625" style="12" customWidth="1"/>
    <col min="8706" max="8706" width="18.7109375" style="12" customWidth="1"/>
    <col min="8707" max="8707" width="10.5703125" style="12" customWidth="1"/>
    <col min="8708" max="8708" width="20" style="12" customWidth="1"/>
    <col min="8709" max="8709" width="26.7109375" style="12" customWidth="1"/>
    <col min="8710" max="8711" width="26.5703125" style="12" customWidth="1"/>
    <col min="8712" max="8719" width="0" style="12" hidden="1" customWidth="1"/>
    <col min="8720" max="8960" width="9.140625" style="12"/>
    <col min="8961" max="8961" width="7.28515625" style="12" customWidth="1"/>
    <col min="8962" max="8962" width="18.7109375" style="12" customWidth="1"/>
    <col min="8963" max="8963" width="10.5703125" style="12" customWidth="1"/>
    <col min="8964" max="8964" width="20" style="12" customWidth="1"/>
    <col min="8965" max="8965" width="26.7109375" style="12" customWidth="1"/>
    <col min="8966" max="8967" width="26.5703125" style="12" customWidth="1"/>
    <col min="8968" max="8975" width="0" style="12" hidden="1" customWidth="1"/>
    <col min="8976" max="9216" width="9.140625" style="12"/>
    <col min="9217" max="9217" width="7.28515625" style="12" customWidth="1"/>
    <col min="9218" max="9218" width="18.7109375" style="12" customWidth="1"/>
    <col min="9219" max="9219" width="10.5703125" style="12" customWidth="1"/>
    <col min="9220" max="9220" width="20" style="12" customWidth="1"/>
    <col min="9221" max="9221" width="26.7109375" style="12" customWidth="1"/>
    <col min="9222" max="9223" width="26.5703125" style="12" customWidth="1"/>
    <col min="9224" max="9231" width="0" style="12" hidden="1" customWidth="1"/>
    <col min="9232" max="9472" width="9.140625" style="12"/>
    <col min="9473" max="9473" width="7.28515625" style="12" customWidth="1"/>
    <col min="9474" max="9474" width="18.7109375" style="12" customWidth="1"/>
    <col min="9475" max="9475" width="10.5703125" style="12" customWidth="1"/>
    <col min="9476" max="9476" width="20" style="12" customWidth="1"/>
    <col min="9477" max="9477" width="26.7109375" style="12" customWidth="1"/>
    <col min="9478" max="9479" width="26.5703125" style="12" customWidth="1"/>
    <col min="9480" max="9487" width="0" style="12" hidden="1" customWidth="1"/>
    <col min="9488" max="9728" width="9.140625" style="12"/>
    <col min="9729" max="9729" width="7.28515625" style="12" customWidth="1"/>
    <col min="9730" max="9730" width="18.7109375" style="12" customWidth="1"/>
    <col min="9731" max="9731" width="10.5703125" style="12" customWidth="1"/>
    <col min="9732" max="9732" width="20" style="12" customWidth="1"/>
    <col min="9733" max="9733" width="26.7109375" style="12" customWidth="1"/>
    <col min="9734" max="9735" width="26.5703125" style="12" customWidth="1"/>
    <col min="9736" max="9743" width="0" style="12" hidden="1" customWidth="1"/>
    <col min="9744" max="9984" width="9.140625" style="12"/>
    <col min="9985" max="9985" width="7.28515625" style="12" customWidth="1"/>
    <col min="9986" max="9986" width="18.7109375" style="12" customWidth="1"/>
    <col min="9987" max="9987" width="10.5703125" style="12" customWidth="1"/>
    <col min="9988" max="9988" width="20" style="12" customWidth="1"/>
    <col min="9989" max="9989" width="26.7109375" style="12" customWidth="1"/>
    <col min="9990" max="9991" width="26.5703125" style="12" customWidth="1"/>
    <col min="9992" max="9999" width="0" style="12" hidden="1" customWidth="1"/>
    <col min="10000" max="10240" width="9.140625" style="12"/>
    <col min="10241" max="10241" width="7.28515625" style="12" customWidth="1"/>
    <col min="10242" max="10242" width="18.7109375" style="12" customWidth="1"/>
    <col min="10243" max="10243" width="10.5703125" style="12" customWidth="1"/>
    <col min="10244" max="10244" width="20" style="12" customWidth="1"/>
    <col min="10245" max="10245" width="26.7109375" style="12" customWidth="1"/>
    <col min="10246" max="10247" width="26.5703125" style="12" customWidth="1"/>
    <col min="10248" max="10255" width="0" style="12" hidden="1" customWidth="1"/>
    <col min="10256" max="10496" width="9.140625" style="12"/>
    <col min="10497" max="10497" width="7.28515625" style="12" customWidth="1"/>
    <col min="10498" max="10498" width="18.7109375" style="12" customWidth="1"/>
    <col min="10499" max="10499" width="10.5703125" style="12" customWidth="1"/>
    <col min="10500" max="10500" width="20" style="12" customWidth="1"/>
    <col min="10501" max="10501" width="26.7109375" style="12" customWidth="1"/>
    <col min="10502" max="10503" width="26.5703125" style="12" customWidth="1"/>
    <col min="10504" max="10511" width="0" style="12" hidden="1" customWidth="1"/>
    <col min="10512" max="10752" width="9.140625" style="12"/>
    <col min="10753" max="10753" width="7.28515625" style="12" customWidth="1"/>
    <col min="10754" max="10754" width="18.7109375" style="12" customWidth="1"/>
    <col min="10755" max="10755" width="10.5703125" style="12" customWidth="1"/>
    <col min="10756" max="10756" width="20" style="12" customWidth="1"/>
    <col min="10757" max="10757" width="26.7109375" style="12" customWidth="1"/>
    <col min="10758" max="10759" width="26.5703125" style="12" customWidth="1"/>
    <col min="10760" max="10767" width="0" style="12" hidden="1" customWidth="1"/>
    <col min="10768" max="11008" width="9.140625" style="12"/>
    <col min="11009" max="11009" width="7.28515625" style="12" customWidth="1"/>
    <col min="11010" max="11010" width="18.7109375" style="12" customWidth="1"/>
    <col min="11011" max="11011" width="10.5703125" style="12" customWidth="1"/>
    <col min="11012" max="11012" width="20" style="12" customWidth="1"/>
    <col min="11013" max="11013" width="26.7109375" style="12" customWidth="1"/>
    <col min="11014" max="11015" width="26.5703125" style="12" customWidth="1"/>
    <col min="11016" max="11023" width="0" style="12" hidden="1" customWidth="1"/>
    <col min="11024" max="11264" width="9.140625" style="12"/>
    <col min="11265" max="11265" width="7.28515625" style="12" customWidth="1"/>
    <col min="11266" max="11266" width="18.7109375" style="12" customWidth="1"/>
    <col min="11267" max="11267" width="10.5703125" style="12" customWidth="1"/>
    <col min="11268" max="11268" width="20" style="12" customWidth="1"/>
    <col min="11269" max="11269" width="26.7109375" style="12" customWidth="1"/>
    <col min="11270" max="11271" width="26.5703125" style="12" customWidth="1"/>
    <col min="11272" max="11279" width="0" style="12" hidden="1" customWidth="1"/>
    <col min="11280" max="11520" width="9.140625" style="12"/>
    <col min="11521" max="11521" width="7.28515625" style="12" customWidth="1"/>
    <col min="11522" max="11522" width="18.7109375" style="12" customWidth="1"/>
    <col min="11523" max="11523" width="10.5703125" style="12" customWidth="1"/>
    <col min="11524" max="11524" width="20" style="12" customWidth="1"/>
    <col min="11525" max="11525" width="26.7109375" style="12" customWidth="1"/>
    <col min="11526" max="11527" width="26.5703125" style="12" customWidth="1"/>
    <col min="11528" max="11535" width="0" style="12" hidden="1" customWidth="1"/>
    <col min="11536" max="11776" width="9.140625" style="12"/>
    <col min="11777" max="11777" width="7.28515625" style="12" customWidth="1"/>
    <col min="11778" max="11778" width="18.7109375" style="12" customWidth="1"/>
    <col min="11779" max="11779" width="10.5703125" style="12" customWidth="1"/>
    <col min="11780" max="11780" width="20" style="12" customWidth="1"/>
    <col min="11781" max="11781" width="26.7109375" style="12" customWidth="1"/>
    <col min="11782" max="11783" width="26.5703125" style="12" customWidth="1"/>
    <col min="11784" max="11791" width="0" style="12" hidden="1" customWidth="1"/>
    <col min="11792" max="12032" width="9.140625" style="12"/>
    <col min="12033" max="12033" width="7.28515625" style="12" customWidth="1"/>
    <col min="12034" max="12034" width="18.7109375" style="12" customWidth="1"/>
    <col min="12035" max="12035" width="10.5703125" style="12" customWidth="1"/>
    <col min="12036" max="12036" width="20" style="12" customWidth="1"/>
    <col min="12037" max="12037" width="26.7109375" style="12" customWidth="1"/>
    <col min="12038" max="12039" width="26.5703125" style="12" customWidth="1"/>
    <col min="12040" max="12047" width="0" style="12" hidden="1" customWidth="1"/>
    <col min="12048" max="12288" width="9.140625" style="12"/>
    <col min="12289" max="12289" width="7.28515625" style="12" customWidth="1"/>
    <col min="12290" max="12290" width="18.7109375" style="12" customWidth="1"/>
    <col min="12291" max="12291" width="10.5703125" style="12" customWidth="1"/>
    <col min="12292" max="12292" width="20" style="12" customWidth="1"/>
    <col min="12293" max="12293" width="26.7109375" style="12" customWidth="1"/>
    <col min="12294" max="12295" width="26.5703125" style="12" customWidth="1"/>
    <col min="12296" max="12303" width="0" style="12" hidden="1" customWidth="1"/>
    <col min="12304" max="12544" width="9.140625" style="12"/>
    <col min="12545" max="12545" width="7.28515625" style="12" customWidth="1"/>
    <col min="12546" max="12546" width="18.7109375" style="12" customWidth="1"/>
    <col min="12547" max="12547" width="10.5703125" style="12" customWidth="1"/>
    <col min="12548" max="12548" width="20" style="12" customWidth="1"/>
    <col min="12549" max="12549" width="26.7109375" style="12" customWidth="1"/>
    <col min="12550" max="12551" width="26.5703125" style="12" customWidth="1"/>
    <col min="12552" max="12559" width="0" style="12" hidden="1" customWidth="1"/>
    <col min="12560" max="12800" width="9.140625" style="12"/>
    <col min="12801" max="12801" width="7.28515625" style="12" customWidth="1"/>
    <col min="12802" max="12802" width="18.7109375" style="12" customWidth="1"/>
    <col min="12803" max="12803" width="10.5703125" style="12" customWidth="1"/>
    <col min="12804" max="12804" width="20" style="12" customWidth="1"/>
    <col min="12805" max="12805" width="26.7109375" style="12" customWidth="1"/>
    <col min="12806" max="12807" width="26.5703125" style="12" customWidth="1"/>
    <col min="12808" max="12815" width="0" style="12" hidden="1" customWidth="1"/>
    <col min="12816" max="13056" width="9.140625" style="12"/>
    <col min="13057" max="13057" width="7.28515625" style="12" customWidth="1"/>
    <col min="13058" max="13058" width="18.7109375" style="12" customWidth="1"/>
    <col min="13059" max="13059" width="10.5703125" style="12" customWidth="1"/>
    <col min="13060" max="13060" width="20" style="12" customWidth="1"/>
    <col min="13061" max="13061" width="26.7109375" style="12" customWidth="1"/>
    <col min="13062" max="13063" width="26.5703125" style="12" customWidth="1"/>
    <col min="13064" max="13071" width="0" style="12" hidden="1" customWidth="1"/>
    <col min="13072" max="13312" width="9.140625" style="12"/>
    <col min="13313" max="13313" width="7.28515625" style="12" customWidth="1"/>
    <col min="13314" max="13314" width="18.7109375" style="12" customWidth="1"/>
    <col min="13315" max="13315" width="10.5703125" style="12" customWidth="1"/>
    <col min="13316" max="13316" width="20" style="12" customWidth="1"/>
    <col min="13317" max="13317" width="26.7109375" style="12" customWidth="1"/>
    <col min="13318" max="13319" width="26.5703125" style="12" customWidth="1"/>
    <col min="13320" max="13327" width="0" style="12" hidden="1" customWidth="1"/>
    <col min="13328" max="13568" width="9.140625" style="12"/>
    <col min="13569" max="13569" width="7.28515625" style="12" customWidth="1"/>
    <col min="13570" max="13570" width="18.7109375" style="12" customWidth="1"/>
    <col min="13571" max="13571" width="10.5703125" style="12" customWidth="1"/>
    <col min="13572" max="13572" width="20" style="12" customWidth="1"/>
    <col min="13573" max="13573" width="26.7109375" style="12" customWidth="1"/>
    <col min="13574" max="13575" width="26.5703125" style="12" customWidth="1"/>
    <col min="13576" max="13583" width="0" style="12" hidden="1" customWidth="1"/>
    <col min="13584" max="13824" width="9.140625" style="12"/>
    <col min="13825" max="13825" width="7.28515625" style="12" customWidth="1"/>
    <col min="13826" max="13826" width="18.7109375" style="12" customWidth="1"/>
    <col min="13827" max="13827" width="10.5703125" style="12" customWidth="1"/>
    <col min="13828" max="13828" width="20" style="12" customWidth="1"/>
    <col min="13829" max="13829" width="26.7109375" style="12" customWidth="1"/>
    <col min="13830" max="13831" width="26.5703125" style="12" customWidth="1"/>
    <col min="13832" max="13839" width="0" style="12" hidden="1" customWidth="1"/>
    <col min="13840" max="14080" width="9.140625" style="12"/>
    <col min="14081" max="14081" width="7.28515625" style="12" customWidth="1"/>
    <col min="14082" max="14082" width="18.7109375" style="12" customWidth="1"/>
    <col min="14083" max="14083" width="10.5703125" style="12" customWidth="1"/>
    <col min="14084" max="14084" width="20" style="12" customWidth="1"/>
    <col min="14085" max="14085" width="26.7109375" style="12" customWidth="1"/>
    <col min="14086" max="14087" width="26.5703125" style="12" customWidth="1"/>
    <col min="14088" max="14095" width="0" style="12" hidden="1" customWidth="1"/>
    <col min="14096" max="14336" width="9.140625" style="12"/>
    <col min="14337" max="14337" width="7.28515625" style="12" customWidth="1"/>
    <col min="14338" max="14338" width="18.7109375" style="12" customWidth="1"/>
    <col min="14339" max="14339" width="10.5703125" style="12" customWidth="1"/>
    <col min="14340" max="14340" width="20" style="12" customWidth="1"/>
    <col min="14341" max="14341" width="26.7109375" style="12" customWidth="1"/>
    <col min="14342" max="14343" width="26.5703125" style="12" customWidth="1"/>
    <col min="14344" max="14351" width="0" style="12" hidden="1" customWidth="1"/>
    <col min="14352" max="14592" width="9.140625" style="12"/>
    <col min="14593" max="14593" width="7.28515625" style="12" customWidth="1"/>
    <col min="14594" max="14594" width="18.7109375" style="12" customWidth="1"/>
    <col min="14595" max="14595" width="10.5703125" style="12" customWidth="1"/>
    <col min="14596" max="14596" width="20" style="12" customWidth="1"/>
    <col min="14597" max="14597" width="26.7109375" style="12" customWidth="1"/>
    <col min="14598" max="14599" width="26.5703125" style="12" customWidth="1"/>
    <col min="14600" max="14607" width="0" style="12" hidden="1" customWidth="1"/>
    <col min="14608" max="14848" width="9.140625" style="12"/>
    <col min="14849" max="14849" width="7.28515625" style="12" customWidth="1"/>
    <col min="14850" max="14850" width="18.7109375" style="12" customWidth="1"/>
    <col min="14851" max="14851" width="10.5703125" style="12" customWidth="1"/>
    <col min="14852" max="14852" width="20" style="12" customWidth="1"/>
    <col min="14853" max="14853" width="26.7109375" style="12" customWidth="1"/>
    <col min="14854" max="14855" width="26.5703125" style="12" customWidth="1"/>
    <col min="14856" max="14863" width="0" style="12" hidden="1" customWidth="1"/>
    <col min="14864" max="15104" width="9.140625" style="12"/>
    <col min="15105" max="15105" width="7.28515625" style="12" customWidth="1"/>
    <col min="15106" max="15106" width="18.7109375" style="12" customWidth="1"/>
    <col min="15107" max="15107" width="10.5703125" style="12" customWidth="1"/>
    <col min="15108" max="15108" width="20" style="12" customWidth="1"/>
    <col min="15109" max="15109" width="26.7109375" style="12" customWidth="1"/>
    <col min="15110" max="15111" width="26.5703125" style="12" customWidth="1"/>
    <col min="15112" max="15119" width="0" style="12" hidden="1" customWidth="1"/>
    <col min="15120" max="15360" width="9.140625" style="12"/>
    <col min="15361" max="15361" width="7.28515625" style="12" customWidth="1"/>
    <col min="15362" max="15362" width="18.7109375" style="12" customWidth="1"/>
    <col min="15363" max="15363" width="10.5703125" style="12" customWidth="1"/>
    <col min="15364" max="15364" width="20" style="12" customWidth="1"/>
    <col min="15365" max="15365" width="26.7109375" style="12" customWidth="1"/>
    <col min="15366" max="15367" width="26.5703125" style="12" customWidth="1"/>
    <col min="15368" max="15375" width="0" style="12" hidden="1" customWidth="1"/>
    <col min="15376" max="15616" width="9.140625" style="12"/>
    <col min="15617" max="15617" width="7.28515625" style="12" customWidth="1"/>
    <col min="15618" max="15618" width="18.7109375" style="12" customWidth="1"/>
    <col min="15619" max="15619" width="10.5703125" style="12" customWidth="1"/>
    <col min="15620" max="15620" width="20" style="12" customWidth="1"/>
    <col min="15621" max="15621" width="26.7109375" style="12" customWidth="1"/>
    <col min="15622" max="15623" width="26.5703125" style="12" customWidth="1"/>
    <col min="15624" max="15631" width="0" style="12" hidden="1" customWidth="1"/>
    <col min="15632" max="15872" width="9.140625" style="12"/>
    <col min="15873" max="15873" width="7.28515625" style="12" customWidth="1"/>
    <col min="15874" max="15874" width="18.7109375" style="12" customWidth="1"/>
    <col min="15875" max="15875" width="10.5703125" style="12" customWidth="1"/>
    <col min="15876" max="15876" width="20" style="12" customWidth="1"/>
    <col min="15877" max="15877" width="26.7109375" style="12" customWidth="1"/>
    <col min="15878" max="15879" width="26.5703125" style="12" customWidth="1"/>
    <col min="15880" max="15887" width="0" style="12" hidden="1" customWidth="1"/>
    <col min="15888" max="16128" width="9.140625" style="12"/>
    <col min="16129" max="16129" width="7.28515625" style="12" customWidth="1"/>
    <col min="16130" max="16130" width="18.7109375" style="12" customWidth="1"/>
    <col min="16131" max="16131" width="10.5703125" style="12" customWidth="1"/>
    <col min="16132" max="16132" width="20" style="12" customWidth="1"/>
    <col min="16133" max="16133" width="26.7109375" style="12" customWidth="1"/>
    <col min="16134" max="16135" width="26.5703125" style="12" customWidth="1"/>
    <col min="16136" max="16143" width="0" style="12" hidden="1" customWidth="1"/>
    <col min="16144" max="16384" width="9.140625" style="12"/>
  </cols>
  <sheetData>
    <row r="1" spans="1:16" x14ac:dyDescent="0.2">
      <c r="A1" s="9" t="s">
        <v>57</v>
      </c>
      <c r="B1" s="30"/>
      <c r="C1" s="30"/>
      <c r="D1" s="34"/>
      <c r="E1" s="30"/>
      <c r="F1" s="30"/>
      <c r="G1" s="30"/>
      <c r="H1" s="30"/>
      <c r="I1" s="11" t="s">
        <v>40</v>
      </c>
    </row>
    <row r="2" spans="1:16" x14ac:dyDescent="0.2">
      <c r="A2" s="193" t="s">
        <v>36</v>
      </c>
      <c r="B2" s="30"/>
      <c r="C2" s="30"/>
      <c r="D2" s="34"/>
      <c r="E2" s="30"/>
      <c r="F2" s="30"/>
      <c r="G2" s="30"/>
      <c r="H2" s="30"/>
      <c r="I2" s="30"/>
    </row>
    <row r="3" spans="1:16" x14ac:dyDescent="0.2">
      <c r="A3" s="194" t="s">
        <v>58</v>
      </c>
      <c r="B3" s="194"/>
      <c r="C3" s="194"/>
      <c r="D3" s="34"/>
      <c r="E3" s="30"/>
      <c r="F3" s="30"/>
      <c r="G3" s="30"/>
      <c r="H3" s="30"/>
      <c r="I3" s="30"/>
    </row>
    <row r="4" spans="1:16" x14ac:dyDescent="0.2">
      <c r="A4" s="201" t="s">
        <v>66</v>
      </c>
      <c r="B4" s="201"/>
      <c r="C4" s="201"/>
      <c r="D4" s="34"/>
      <c r="E4" s="30"/>
      <c r="F4" s="30"/>
      <c r="G4" s="30"/>
      <c r="H4" s="30"/>
      <c r="I4" s="30"/>
    </row>
    <row r="5" spans="1:16" x14ac:dyDescent="0.2">
      <c r="A5" s="194" t="s">
        <v>67</v>
      </c>
      <c r="B5" s="194"/>
      <c r="C5" s="194"/>
      <c r="D5" s="34"/>
      <c r="E5" s="30"/>
      <c r="F5" s="30"/>
      <c r="G5" s="30"/>
      <c r="H5" s="30"/>
      <c r="I5" s="30"/>
    </row>
    <row r="6" spans="1:16" ht="18.75" x14ac:dyDescent="0.2">
      <c r="A6" s="202" t="s">
        <v>41</v>
      </c>
      <c r="B6" s="203"/>
      <c r="C6" s="203"/>
      <c r="D6" s="203"/>
      <c r="E6" s="203"/>
      <c r="F6" s="203"/>
      <c r="G6" s="203"/>
      <c r="H6" s="203"/>
      <c r="I6" s="203"/>
    </row>
    <row r="7" spans="1:16" ht="19.5" thickBot="1" x14ac:dyDescent="0.25">
      <c r="A7" s="204" t="s">
        <v>42</v>
      </c>
      <c r="B7" s="205"/>
      <c r="C7" s="205"/>
      <c r="D7" s="205"/>
      <c r="E7" s="205"/>
      <c r="F7" s="205"/>
      <c r="G7" s="205"/>
      <c r="H7" s="205"/>
      <c r="I7" s="205"/>
    </row>
    <row r="8" spans="1:16" ht="25.5" customHeight="1" x14ac:dyDescent="0.2">
      <c r="A8" s="206" t="s">
        <v>43</v>
      </c>
      <c r="B8" s="209" t="s">
        <v>44</v>
      </c>
      <c r="C8" s="209"/>
      <c r="D8" s="209"/>
      <c r="E8" s="212" t="s">
        <v>45</v>
      </c>
      <c r="F8" s="215" t="s">
        <v>46</v>
      </c>
      <c r="G8" s="215" t="s">
        <v>60</v>
      </c>
      <c r="H8" s="215" t="s">
        <v>64</v>
      </c>
      <c r="I8" s="215" t="s">
        <v>65</v>
      </c>
      <c r="P8" s="13"/>
    </row>
    <row r="9" spans="1:16" x14ac:dyDescent="0.2">
      <c r="A9" s="207"/>
      <c r="B9" s="210"/>
      <c r="C9" s="210"/>
      <c r="D9" s="210"/>
      <c r="E9" s="213"/>
      <c r="F9" s="216"/>
      <c r="G9" s="216"/>
      <c r="H9" s="216"/>
      <c r="I9" s="216"/>
      <c r="P9" s="13"/>
    </row>
    <row r="10" spans="1:16" ht="13.5" thickBot="1" x14ac:dyDescent="0.25">
      <c r="A10" s="208"/>
      <c r="B10" s="211"/>
      <c r="C10" s="211"/>
      <c r="D10" s="211"/>
      <c r="E10" s="214"/>
      <c r="F10" s="217"/>
      <c r="G10" s="217"/>
      <c r="H10" s="217"/>
      <c r="I10" s="217"/>
      <c r="P10" s="13"/>
    </row>
    <row r="11" spans="1:16" ht="13.5" thickBot="1" x14ac:dyDescent="0.25">
      <c r="A11" s="14"/>
      <c r="B11" s="195" t="s">
        <v>47</v>
      </c>
      <c r="C11" s="195"/>
      <c r="D11" s="195"/>
      <c r="E11" s="174" t="s">
        <v>48</v>
      </c>
      <c r="F11" s="174" t="s">
        <v>49</v>
      </c>
      <c r="G11" s="174" t="s">
        <v>55</v>
      </c>
      <c r="H11" s="180" t="s">
        <v>68</v>
      </c>
      <c r="I11" s="180" t="s">
        <v>69</v>
      </c>
    </row>
    <row r="12" spans="1:16" ht="14.25" x14ac:dyDescent="0.2">
      <c r="A12" s="15"/>
      <c r="B12" s="196" t="s">
        <v>50</v>
      </c>
      <c r="C12" s="196"/>
      <c r="D12" s="196"/>
      <c r="E12" s="16"/>
      <c r="F12" s="16"/>
      <c r="G12" s="17"/>
      <c r="H12" s="183"/>
      <c r="I12" s="183"/>
    </row>
    <row r="13" spans="1:16" ht="15" x14ac:dyDescent="0.2">
      <c r="A13" s="33">
        <v>1</v>
      </c>
      <c r="B13" s="19"/>
      <c r="C13" s="20"/>
      <c r="D13" s="21"/>
      <c r="E13" s="161"/>
      <c r="F13" s="159"/>
      <c r="G13" s="35"/>
      <c r="H13" s="35"/>
      <c r="I13" s="35"/>
    </row>
    <row r="14" spans="1:16" ht="15" x14ac:dyDescent="0.2">
      <c r="A14" s="33">
        <v>2</v>
      </c>
      <c r="B14" s="19"/>
      <c r="C14" s="20"/>
      <c r="D14" s="22"/>
      <c r="E14" s="25"/>
      <c r="F14" s="36"/>
      <c r="G14" s="36"/>
      <c r="H14" s="35"/>
      <c r="I14" s="35"/>
      <c r="P14" s="13"/>
    </row>
    <row r="15" spans="1:16" ht="15" x14ac:dyDescent="0.2">
      <c r="A15" s="33">
        <v>3</v>
      </c>
      <c r="B15" s="19"/>
      <c r="C15" s="20"/>
      <c r="D15" s="22"/>
      <c r="E15" s="25"/>
      <c r="F15" s="36"/>
      <c r="G15" s="36"/>
      <c r="H15" s="35"/>
      <c r="I15" s="35"/>
      <c r="P15" s="13"/>
    </row>
    <row r="16" spans="1:16" ht="15" x14ac:dyDescent="0.2">
      <c r="A16" s="33">
        <v>4</v>
      </c>
      <c r="B16" s="19"/>
      <c r="C16" s="20"/>
      <c r="D16" s="22"/>
      <c r="E16" s="25"/>
      <c r="F16" s="36"/>
      <c r="G16" s="36"/>
      <c r="H16" s="35"/>
      <c r="I16" s="35"/>
      <c r="J16" s="173"/>
      <c r="P16" s="13"/>
    </row>
    <row r="17" spans="1:16" ht="14.25" customHeight="1" x14ac:dyDescent="0.2">
      <c r="A17" s="33">
        <v>5</v>
      </c>
      <c r="B17" s="19"/>
      <c r="C17" s="20"/>
      <c r="D17" s="22"/>
      <c r="E17" s="25"/>
      <c r="F17" s="36"/>
      <c r="G17" s="36"/>
      <c r="H17" s="35"/>
      <c r="I17" s="35"/>
      <c r="P17" s="13"/>
    </row>
    <row r="18" spans="1:16" ht="30" customHeight="1" x14ac:dyDescent="0.2">
      <c r="A18" s="33">
        <v>6</v>
      </c>
      <c r="B18" s="198"/>
      <c r="C18" s="199"/>
      <c r="D18" s="200"/>
      <c r="E18" s="25"/>
      <c r="F18" s="36"/>
      <c r="G18" s="36"/>
      <c r="H18" s="35"/>
      <c r="I18" s="35"/>
      <c r="J18" s="173"/>
      <c r="P18" s="13"/>
    </row>
    <row r="19" spans="1:16" ht="30" customHeight="1" x14ac:dyDescent="0.2">
      <c r="A19" s="33"/>
      <c r="B19" s="189"/>
      <c r="C19" s="190"/>
      <c r="D19" s="191"/>
      <c r="E19" s="25"/>
      <c r="F19" s="36"/>
      <c r="G19" s="36"/>
      <c r="H19" s="35"/>
      <c r="I19" s="35"/>
      <c r="J19" s="173"/>
      <c r="P19" s="13"/>
    </row>
    <row r="20" spans="1:16" ht="30" customHeight="1" x14ac:dyDescent="0.2">
      <c r="A20" s="33"/>
      <c r="B20" s="189"/>
      <c r="C20" s="190"/>
      <c r="D20" s="191"/>
      <c r="E20" s="25"/>
      <c r="F20" s="36"/>
      <c r="G20" s="36"/>
      <c r="H20" s="35"/>
      <c r="I20" s="35"/>
      <c r="J20" s="173"/>
      <c r="P20" s="13"/>
    </row>
    <row r="21" spans="1:16" ht="22.5" customHeight="1" x14ac:dyDescent="0.2">
      <c r="A21" s="18"/>
      <c r="B21" s="23"/>
      <c r="C21" s="24"/>
      <c r="D21" s="22"/>
      <c r="E21" s="25"/>
      <c r="F21" s="24"/>
      <c r="G21" s="36"/>
      <c r="H21" s="36"/>
      <c r="I21" s="36"/>
      <c r="P21" s="13"/>
    </row>
    <row r="22" spans="1:16" ht="15" customHeight="1" thickBot="1" x14ac:dyDescent="0.25">
      <c r="A22" s="26"/>
      <c r="B22" s="27" t="s">
        <v>51</v>
      </c>
      <c r="C22" s="27"/>
      <c r="D22" s="27"/>
      <c r="E22" s="185">
        <f>SUM(E13:E18)</f>
        <v>0</v>
      </c>
      <c r="F22" s="185">
        <f>SUM(F13:F18)</f>
        <v>0</v>
      </c>
      <c r="G22" s="185">
        <f>SUM(G13:G18)</f>
        <v>0</v>
      </c>
      <c r="H22" s="185">
        <f t="shared" ref="H22:I22" si="0">SUM(H13:H18)</f>
        <v>0</v>
      </c>
      <c r="I22" s="185">
        <f t="shared" si="0"/>
        <v>0</v>
      </c>
      <c r="J22" s="173"/>
      <c r="K22" s="173"/>
    </row>
    <row r="23" spans="1:16" ht="8.25" customHeight="1" x14ac:dyDescent="0.2">
      <c r="A23" s="28"/>
      <c r="B23" s="29"/>
      <c r="C23" s="29"/>
      <c r="D23" s="29"/>
      <c r="E23" s="186"/>
      <c r="F23" s="187"/>
      <c r="G23" s="187"/>
      <c r="H23" s="187"/>
      <c r="I23" s="187"/>
    </row>
    <row r="24" spans="1:16" ht="17.25" customHeight="1" x14ac:dyDescent="0.2">
      <c r="A24" s="160" t="s">
        <v>56</v>
      </c>
      <c r="B24" s="159"/>
      <c r="C24" s="160"/>
      <c r="D24" s="29"/>
      <c r="E24" s="186">
        <f>$E$22</f>
        <v>0</v>
      </c>
      <c r="F24" s="186">
        <f>$F$22</f>
        <v>0</v>
      </c>
      <c r="G24" s="186">
        <f t="shared" ref="G24:H24" si="1">$F$22</f>
        <v>0</v>
      </c>
      <c r="H24" s="186">
        <f t="shared" si="1"/>
        <v>0</v>
      </c>
      <c r="I24" s="186">
        <f>$I$22</f>
        <v>0</v>
      </c>
    </row>
    <row r="25" spans="1:16" ht="17.25" customHeight="1" x14ac:dyDescent="0.2">
      <c r="A25" s="160" t="s">
        <v>30</v>
      </c>
      <c r="B25" s="159"/>
      <c r="C25" s="184">
        <v>0.19</v>
      </c>
      <c r="D25" s="29"/>
      <c r="E25" s="186">
        <f>E24*C25</f>
        <v>0</v>
      </c>
      <c r="F25" s="186">
        <f t="shared" ref="F25:I25" si="2">F24*D25</f>
        <v>0</v>
      </c>
      <c r="G25" s="186">
        <f t="shared" si="2"/>
        <v>0</v>
      </c>
      <c r="H25" s="186">
        <f t="shared" si="2"/>
        <v>0</v>
      </c>
      <c r="I25" s="186">
        <f t="shared" si="2"/>
        <v>0</v>
      </c>
    </row>
    <row r="26" spans="1:16" s="10" customFormat="1" x14ac:dyDescent="0.2">
      <c r="A26" s="34" t="s">
        <v>52</v>
      </c>
      <c r="B26" s="159"/>
      <c r="C26" s="34"/>
      <c r="D26" s="30"/>
      <c r="E26" s="188">
        <f>E24+E25</f>
        <v>0</v>
      </c>
      <c r="F26" s="188">
        <f t="shared" ref="F26:I26" si="3">F24+F25</f>
        <v>0</v>
      </c>
      <c r="G26" s="188">
        <f t="shared" si="3"/>
        <v>0</v>
      </c>
      <c r="H26" s="188">
        <f t="shared" si="3"/>
        <v>0</v>
      </c>
      <c r="I26" s="188">
        <f t="shared" si="3"/>
        <v>0</v>
      </c>
      <c r="J26" s="12"/>
      <c r="K26" s="12"/>
      <c r="L26" s="12"/>
      <c r="M26" s="12"/>
      <c r="N26" s="12"/>
      <c r="O26" s="12"/>
      <c r="P26" s="12"/>
    </row>
    <row r="28" spans="1:16" s="10" customFormat="1" x14ac:dyDescent="0.2">
      <c r="I28" s="181"/>
      <c r="J28" s="12"/>
      <c r="K28" s="12"/>
      <c r="L28" s="12"/>
      <c r="M28" s="12"/>
      <c r="N28" s="12"/>
      <c r="O28" s="12"/>
      <c r="P28" s="12"/>
    </row>
    <row r="29" spans="1:16" s="10" customFormat="1" x14ac:dyDescent="0.2">
      <c r="A29" s="32"/>
      <c r="J29" s="12"/>
      <c r="K29" s="12"/>
      <c r="L29" s="12"/>
      <c r="M29" s="12"/>
      <c r="N29" s="12"/>
      <c r="O29" s="12"/>
      <c r="P29" s="12"/>
    </row>
    <row r="31" spans="1:16" ht="15" x14ac:dyDescent="0.2">
      <c r="A31" s="197" t="s">
        <v>53</v>
      </c>
      <c r="B31" s="197"/>
      <c r="C31" s="197"/>
      <c r="D31" s="181"/>
      <c r="E31" s="197" t="s">
        <v>54</v>
      </c>
      <c r="F31" s="197"/>
      <c r="G31" s="182"/>
      <c r="H31" s="179"/>
    </row>
  </sheetData>
  <mergeCells count="15">
    <mergeCell ref="A4:C4"/>
    <mergeCell ref="A6:I6"/>
    <mergeCell ref="A7:I7"/>
    <mergeCell ref="A8:A10"/>
    <mergeCell ref="B8:D10"/>
    <mergeCell ref="E8:E10"/>
    <mergeCell ref="F8:F10"/>
    <mergeCell ref="I8:I10"/>
    <mergeCell ref="G8:G10"/>
    <mergeCell ref="H8:H10"/>
    <mergeCell ref="B11:D11"/>
    <mergeCell ref="B12:D12"/>
    <mergeCell ref="A31:C31"/>
    <mergeCell ref="E31:F31"/>
    <mergeCell ref="B18:D18"/>
  </mergeCells>
  <printOptions horizontalCentered="1"/>
  <pageMargins left="0.39370078740157483" right="0.19685039370078741" top="0.39370078740157483" bottom="0.43307086614173229" header="0.39370078740157483" footer="0.51181102362204722"/>
  <pageSetup paperSize="9" scale="90" orientation="landscape" r:id="rId1"/>
  <headerFooter alignWithMargins="0">
    <oddFooter>&amp;R&amp;"Lucida Handwriting,Italic"&amp;8Data listarii:&amp;D  &amp;"Lucida Handwriting,Bold Italic"Pag.&amp;P</oddFooter>
  </headerFooter>
  <ignoredErrors>
    <ignoredError sqref="B11 E11:G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zoomScale="115" zoomScaleNormal="115" workbookViewId="0">
      <selection activeCell="K15" sqref="K15"/>
    </sheetView>
  </sheetViews>
  <sheetFormatPr defaultRowHeight="12.75" x14ac:dyDescent="0.2"/>
  <cols>
    <col min="1" max="1" width="3.7109375" style="6" customWidth="1"/>
    <col min="2" max="2" width="9.5703125" style="6" customWidth="1"/>
    <col min="3" max="3" width="28.7109375" style="6" customWidth="1"/>
    <col min="4" max="4" width="6.7109375" style="6" customWidth="1"/>
    <col min="5" max="5" width="10.7109375" style="6" customWidth="1"/>
    <col min="6" max="6" width="10.7109375" style="65" customWidth="1"/>
    <col min="7" max="7" width="13.5703125" style="6" customWidth="1"/>
    <col min="8" max="8" width="12.7109375" style="6" customWidth="1"/>
    <col min="9" max="9" width="11.7109375" style="6" customWidth="1"/>
    <col min="10" max="13" width="12.7109375" style="6" customWidth="1"/>
    <col min="14" max="16384" width="9.140625" style="6"/>
  </cols>
  <sheetData>
    <row r="1" spans="1:14" ht="15.75" customHeight="1" x14ac:dyDescent="0.2">
      <c r="A1" s="1" t="s">
        <v>57</v>
      </c>
      <c r="B1" s="1"/>
      <c r="C1" s="1"/>
      <c r="D1" s="5"/>
      <c r="E1" s="45"/>
      <c r="F1" s="45"/>
      <c r="G1" s="45"/>
      <c r="H1" s="45"/>
      <c r="I1" s="45"/>
      <c r="J1" s="258" t="s">
        <v>62</v>
      </c>
      <c r="K1" s="258"/>
      <c r="L1" s="258"/>
      <c r="M1" s="258"/>
    </row>
    <row r="2" spans="1:14" x14ac:dyDescent="0.2">
      <c r="A2" s="218" t="s">
        <v>36</v>
      </c>
      <c r="B2" s="218"/>
      <c r="C2" s="218"/>
      <c r="D2" s="164"/>
      <c r="E2" s="164"/>
      <c r="F2" s="164"/>
      <c r="G2" s="164"/>
      <c r="H2" s="164"/>
      <c r="I2" s="164"/>
      <c r="J2" s="258" t="s">
        <v>62</v>
      </c>
      <c r="K2" s="258"/>
      <c r="L2" s="258"/>
      <c r="M2" s="258"/>
    </row>
    <row r="3" spans="1:14" x14ac:dyDescent="0.2">
      <c r="A3" s="218" t="s">
        <v>37</v>
      </c>
      <c r="B3" s="218"/>
      <c r="C3" s="218"/>
      <c r="D3" s="164"/>
      <c r="E3" s="164"/>
      <c r="F3" s="164"/>
      <c r="G3" s="164"/>
      <c r="H3" s="164"/>
      <c r="I3" s="164"/>
      <c r="J3" s="258" t="s">
        <v>62</v>
      </c>
      <c r="K3" s="258"/>
      <c r="L3" s="258"/>
      <c r="M3" s="258"/>
    </row>
    <row r="4" spans="1:14" ht="15.75" customHeight="1" x14ac:dyDescent="0.2">
      <c r="A4" s="218" t="s">
        <v>38</v>
      </c>
      <c r="B4" s="218"/>
      <c r="C4" s="218"/>
      <c r="D4" s="164"/>
      <c r="E4" s="164"/>
      <c r="F4" s="164"/>
      <c r="G4" s="164"/>
      <c r="H4" s="164"/>
      <c r="I4" s="164"/>
      <c r="J4" s="258" t="s">
        <v>62</v>
      </c>
      <c r="K4" s="258"/>
      <c r="L4" s="258"/>
      <c r="M4" s="258"/>
    </row>
    <row r="5" spans="1:14" x14ac:dyDescent="0.2">
      <c r="A5" s="218" t="s">
        <v>39</v>
      </c>
      <c r="B5" s="218"/>
      <c r="C5" s="218"/>
      <c r="D5" s="164"/>
      <c r="E5" s="164"/>
      <c r="F5" s="164"/>
      <c r="G5" s="164"/>
      <c r="H5" s="164"/>
      <c r="I5" s="164"/>
      <c r="J5" s="258" t="s">
        <v>62</v>
      </c>
      <c r="K5" s="258"/>
      <c r="L5" s="258"/>
      <c r="M5" s="258"/>
    </row>
    <row r="6" spans="1:14" ht="5.25" customHeight="1" x14ac:dyDescent="0.2">
      <c r="A6" s="225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</row>
    <row r="7" spans="1:14" ht="15.75" customHeight="1" thickBot="1" x14ac:dyDescent="0.25">
      <c r="A7" s="226" t="s">
        <v>61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53"/>
    </row>
    <row r="8" spans="1:14" ht="13.5" customHeight="1" thickBot="1" x14ac:dyDescent="0.25">
      <c r="A8" s="228" t="s">
        <v>0</v>
      </c>
      <c r="B8" s="230" t="s">
        <v>1</v>
      </c>
      <c r="C8" s="265" t="s">
        <v>2</v>
      </c>
      <c r="D8" s="267" t="s">
        <v>3</v>
      </c>
      <c r="E8" s="261" t="s">
        <v>4</v>
      </c>
      <c r="F8" s="263" t="s">
        <v>5</v>
      </c>
      <c r="G8" s="259" t="s">
        <v>24</v>
      </c>
      <c r="H8" s="269" t="s">
        <v>59</v>
      </c>
      <c r="I8" s="270"/>
      <c r="J8" s="271"/>
      <c r="K8" s="272" t="s">
        <v>31</v>
      </c>
      <c r="L8" s="270"/>
      <c r="M8" s="271"/>
    </row>
    <row r="9" spans="1:14" ht="25.5" x14ac:dyDescent="0.2">
      <c r="A9" s="229"/>
      <c r="B9" s="231"/>
      <c r="C9" s="266"/>
      <c r="D9" s="268"/>
      <c r="E9" s="262"/>
      <c r="F9" s="264"/>
      <c r="G9" s="260"/>
      <c r="H9" s="138" t="s">
        <v>32</v>
      </c>
      <c r="I9" s="169" t="s">
        <v>33</v>
      </c>
      <c r="J9" s="137" t="s">
        <v>34</v>
      </c>
      <c r="K9" s="170" t="s">
        <v>32</v>
      </c>
      <c r="L9" s="139" t="s">
        <v>33</v>
      </c>
      <c r="M9" s="137" t="s">
        <v>34</v>
      </c>
    </row>
    <row r="10" spans="1:14" ht="13.5" thickBot="1" x14ac:dyDescent="0.25">
      <c r="A10" s="165">
        <v>0</v>
      </c>
      <c r="B10" s="166">
        <v>1</v>
      </c>
      <c r="C10" s="166">
        <v>2</v>
      </c>
      <c r="D10" s="166">
        <v>3</v>
      </c>
      <c r="E10" s="166">
        <v>4</v>
      </c>
      <c r="F10" s="167">
        <v>5</v>
      </c>
      <c r="G10" s="166">
        <v>6</v>
      </c>
      <c r="H10" s="166">
        <v>7</v>
      </c>
      <c r="I10" s="166">
        <v>8</v>
      </c>
      <c r="J10" s="166">
        <v>9</v>
      </c>
      <c r="K10" s="166">
        <v>10</v>
      </c>
      <c r="L10" s="166">
        <v>11</v>
      </c>
      <c r="M10" s="168">
        <v>12</v>
      </c>
    </row>
    <row r="11" spans="1:14" ht="12.75" customHeight="1" x14ac:dyDescent="0.2">
      <c r="A11" s="219"/>
      <c r="B11" s="222" t="s">
        <v>62</v>
      </c>
      <c r="C11" s="222" t="s">
        <v>62</v>
      </c>
      <c r="D11" s="219"/>
      <c r="E11" s="3"/>
      <c r="F11" s="126"/>
      <c r="G11" s="4"/>
      <c r="H11" s="80"/>
      <c r="I11" s="84"/>
      <c r="J11" s="54"/>
      <c r="K11" s="87"/>
      <c r="L11" s="92"/>
      <c r="M11" s="57"/>
    </row>
    <row r="12" spans="1:14" x14ac:dyDescent="0.2">
      <c r="A12" s="220"/>
      <c r="B12" s="223"/>
      <c r="C12" s="223"/>
      <c r="D12" s="220"/>
      <c r="E12" s="127"/>
      <c r="F12" s="128"/>
      <c r="G12" s="129"/>
      <c r="H12" s="81"/>
      <c r="I12" s="85"/>
      <c r="J12" s="55"/>
      <c r="K12" s="88"/>
      <c r="L12" s="93"/>
      <c r="M12" s="58"/>
    </row>
    <row r="13" spans="1:14" x14ac:dyDescent="0.2">
      <c r="A13" s="220"/>
      <c r="B13" s="223"/>
      <c r="C13" s="223"/>
      <c r="D13" s="220"/>
      <c r="E13" s="127"/>
      <c r="F13" s="128"/>
      <c r="G13" s="129"/>
      <c r="H13" s="82"/>
      <c r="I13" s="85"/>
      <c r="J13" s="55"/>
      <c r="K13" s="88"/>
      <c r="L13" s="93"/>
      <c r="M13" s="58"/>
    </row>
    <row r="14" spans="1:14" x14ac:dyDescent="0.2">
      <c r="A14" s="220"/>
      <c r="B14" s="223"/>
      <c r="C14" s="223"/>
      <c r="D14" s="220"/>
      <c r="E14" s="130"/>
      <c r="F14" s="128"/>
      <c r="G14" s="129"/>
      <c r="H14" s="82"/>
      <c r="I14" s="85"/>
      <c r="J14" s="55"/>
      <c r="K14" s="88"/>
      <c r="L14" s="93"/>
      <c r="M14" s="58"/>
    </row>
    <row r="15" spans="1:14" ht="13.5" thickBot="1" x14ac:dyDescent="0.25">
      <c r="A15" s="221"/>
      <c r="B15" s="224"/>
      <c r="C15" s="224"/>
      <c r="D15" s="221"/>
      <c r="E15" s="131"/>
      <c r="F15" s="132"/>
      <c r="G15" s="133"/>
      <c r="H15" s="83"/>
      <c r="I15" s="86"/>
      <c r="J15" s="56"/>
      <c r="K15" s="89"/>
      <c r="L15" s="60"/>
      <c r="M15" s="59"/>
    </row>
    <row r="16" spans="1:14" ht="12.75" customHeight="1" x14ac:dyDescent="0.2">
      <c r="A16" s="219"/>
      <c r="B16" s="222" t="s">
        <v>62</v>
      </c>
      <c r="C16" s="222" t="s">
        <v>62</v>
      </c>
      <c r="D16" s="219"/>
      <c r="E16" s="3"/>
      <c r="F16" s="126"/>
      <c r="G16" s="4"/>
      <c r="H16" s="140"/>
      <c r="I16" s="141"/>
      <c r="J16" s="171"/>
      <c r="K16" s="87"/>
      <c r="L16" s="92"/>
      <c r="M16" s="57"/>
    </row>
    <row r="17" spans="1:14" x14ac:dyDescent="0.2">
      <c r="A17" s="220"/>
      <c r="B17" s="223"/>
      <c r="C17" s="223"/>
      <c r="D17" s="220"/>
      <c r="E17" s="127"/>
      <c r="F17" s="134"/>
      <c r="G17" s="129"/>
      <c r="H17" s="142"/>
      <c r="I17" s="143"/>
      <c r="J17" s="144"/>
      <c r="K17" s="90"/>
      <c r="L17" s="93"/>
      <c r="M17" s="58"/>
    </row>
    <row r="18" spans="1:14" x14ac:dyDescent="0.2">
      <c r="A18" s="220"/>
      <c r="B18" s="223"/>
      <c r="C18" s="223"/>
      <c r="D18" s="220"/>
      <c r="E18" s="127"/>
      <c r="F18" s="134"/>
      <c r="G18" s="129"/>
      <c r="H18" s="145"/>
      <c r="I18" s="143"/>
      <c r="J18" s="144"/>
      <c r="K18" s="90"/>
      <c r="L18" s="93"/>
      <c r="M18" s="58"/>
    </row>
    <row r="19" spans="1:14" x14ac:dyDescent="0.2">
      <c r="A19" s="220"/>
      <c r="B19" s="223"/>
      <c r="C19" s="223"/>
      <c r="D19" s="220"/>
      <c r="E19" s="130"/>
      <c r="F19" s="135"/>
      <c r="G19" s="129"/>
      <c r="H19" s="145"/>
      <c r="I19" s="143"/>
      <c r="J19" s="144"/>
      <c r="K19" s="88"/>
      <c r="L19" s="93"/>
      <c r="M19" s="58"/>
    </row>
    <row r="20" spans="1:14" ht="13.5" thickBot="1" x14ac:dyDescent="0.25">
      <c r="A20" s="221"/>
      <c r="B20" s="224"/>
      <c r="C20" s="224"/>
      <c r="D20" s="221"/>
      <c r="E20" s="131"/>
      <c r="F20" s="132"/>
      <c r="G20" s="136"/>
      <c r="H20" s="146"/>
      <c r="I20" s="147"/>
      <c r="J20" s="148"/>
      <c r="K20" s="89"/>
      <c r="L20" s="60"/>
      <c r="M20" s="59"/>
    </row>
    <row r="21" spans="1:14" ht="12.75" customHeight="1" x14ac:dyDescent="0.2">
      <c r="A21" s="219"/>
      <c r="B21" s="222" t="s">
        <v>62</v>
      </c>
      <c r="C21" s="222" t="s">
        <v>62</v>
      </c>
      <c r="D21" s="219"/>
      <c r="E21" s="3"/>
      <c r="F21" s="126"/>
      <c r="G21" s="4"/>
      <c r="H21" s="149"/>
      <c r="I21" s="141"/>
      <c r="J21" s="172"/>
      <c r="K21" s="97"/>
      <c r="L21" s="98"/>
      <c r="M21" s="96"/>
    </row>
    <row r="22" spans="1:14" x14ac:dyDescent="0.2">
      <c r="A22" s="220"/>
      <c r="B22" s="223"/>
      <c r="C22" s="223"/>
      <c r="D22" s="220"/>
      <c r="E22" s="127"/>
      <c r="F22" s="134"/>
      <c r="G22" s="129"/>
      <c r="H22" s="150"/>
      <c r="I22" s="151"/>
      <c r="J22" s="152"/>
      <c r="K22" s="90"/>
      <c r="L22" s="95"/>
      <c r="M22" s="91"/>
    </row>
    <row r="23" spans="1:14" x14ac:dyDescent="0.2">
      <c r="A23" s="220"/>
      <c r="B23" s="223"/>
      <c r="C23" s="223"/>
      <c r="D23" s="220"/>
      <c r="E23" s="127"/>
      <c r="F23" s="128"/>
      <c r="G23" s="129"/>
      <c r="H23" s="153"/>
      <c r="I23" s="143"/>
      <c r="J23" s="154"/>
      <c r="K23" s="88"/>
      <c r="L23" s="93"/>
      <c r="M23" s="58"/>
    </row>
    <row r="24" spans="1:14" x14ac:dyDescent="0.2">
      <c r="A24" s="220"/>
      <c r="B24" s="223"/>
      <c r="C24" s="223"/>
      <c r="D24" s="220"/>
      <c r="E24" s="130"/>
      <c r="F24" s="128"/>
      <c r="G24" s="129"/>
      <c r="H24" s="153"/>
      <c r="I24" s="143"/>
      <c r="J24" s="154"/>
      <c r="K24" s="88"/>
      <c r="L24" s="93"/>
      <c r="M24" s="58"/>
    </row>
    <row r="25" spans="1:14" ht="13.5" thickBot="1" x14ac:dyDescent="0.25">
      <c r="A25" s="221"/>
      <c r="B25" s="224"/>
      <c r="C25" s="224"/>
      <c r="D25" s="221"/>
      <c r="E25" s="131"/>
      <c r="F25" s="132"/>
      <c r="G25" s="136"/>
      <c r="H25" s="155"/>
      <c r="I25" s="156"/>
      <c r="J25" s="157"/>
      <c r="K25" s="89"/>
      <c r="L25" s="99"/>
      <c r="M25" s="59"/>
    </row>
    <row r="26" spans="1:14" ht="12.75" customHeight="1" x14ac:dyDescent="0.2">
      <c r="A26" s="219"/>
      <c r="B26" s="222" t="s">
        <v>63</v>
      </c>
      <c r="C26" s="222" t="s">
        <v>63</v>
      </c>
      <c r="D26" s="219"/>
      <c r="E26" s="3"/>
      <c r="F26" s="126"/>
      <c r="G26" s="4"/>
      <c r="H26" s="149"/>
      <c r="I26" s="141"/>
      <c r="J26" s="172"/>
      <c r="K26" s="97"/>
      <c r="L26" s="98"/>
      <c r="M26" s="96"/>
    </row>
    <row r="27" spans="1:14" x14ac:dyDescent="0.2">
      <c r="A27" s="220"/>
      <c r="B27" s="223"/>
      <c r="C27" s="223"/>
      <c r="D27" s="220"/>
      <c r="E27" s="127"/>
      <c r="F27" s="134"/>
      <c r="G27" s="129"/>
      <c r="H27" s="150"/>
      <c r="I27" s="151"/>
      <c r="J27" s="152"/>
      <c r="K27" s="90"/>
      <c r="L27" s="95"/>
      <c r="M27" s="91"/>
    </row>
    <row r="28" spans="1:14" x14ac:dyDescent="0.2">
      <c r="A28" s="220"/>
      <c r="B28" s="223"/>
      <c r="C28" s="223"/>
      <c r="D28" s="220"/>
      <c r="E28" s="127"/>
      <c r="F28" s="128"/>
      <c r="G28" s="129"/>
      <c r="H28" s="153"/>
      <c r="I28" s="143"/>
      <c r="J28" s="154"/>
      <c r="K28" s="88"/>
      <c r="L28" s="93"/>
      <c r="M28" s="58"/>
    </row>
    <row r="29" spans="1:14" x14ac:dyDescent="0.2">
      <c r="A29" s="220"/>
      <c r="B29" s="223"/>
      <c r="C29" s="223"/>
      <c r="D29" s="220"/>
      <c r="E29" s="130"/>
      <c r="F29" s="128"/>
      <c r="G29" s="129"/>
      <c r="H29" s="153"/>
      <c r="I29" s="143"/>
      <c r="J29" s="154"/>
      <c r="K29" s="88"/>
      <c r="L29" s="93"/>
      <c r="M29" s="58"/>
    </row>
    <row r="30" spans="1:14" ht="13.5" thickBot="1" x14ac:dyDescent="0.25">
      <c r="A30" s="221"/>
      <c r="B30" s="224"/>
      <c r="C30" s="224"/>
      <c r="D30" s="221"/>
      <c r="E30" s="131"/>
      <c r="F30" s="132"/>
      <c r="G30" s="136"/>
      <c r="H30" s="155"/>
      <c r="I30" s="156"/>
      <c r="J30" s="157"/>
      <c r="K30" s="89"/>
      <c r="L30" s="94"/>
      <c r="M30" s="59"/>
    </row>
    <row r="31" spans="1:14" ht="16.5" customHeight="1" thickBot="1" x14ac:dyDescent="0.25">
      <c r="A31" s="232" t="s">
        <v>10</v>
      </c>
      <c r="B31" s="233"/>
      <c r="C31" s="233"/>
      <c r="D31" s="233"/>
      <c r="E31" s="233"/>
      <c r="F31" s="234"/>
      <c r="G31" s="100">
        <f>G11+G16+G21+G26</f>
        <v>0</v>
      </c>
      <c r="H31" s="61"/>
      <c r="I31" s="61"/>
      <c r="J31" s="62"/>
      <c r="K31" s="37">
        <f>K11+K16+K21+K26</f>
        <v>0</v>
      </c>
      <c r="L31" s="37">
        <f t="shared" ref="L31:M31" si="0">L11+L16+L21+L26</f>
        <v>0</v>
      </c>
      <c r="M31" s="37">
        <f t="shared" si="0"/>
        <v>0</v>
      </c>
    </row>
    <row r="32" spans="1:14" ht="8.25" customHeight="1" thickBot="1" x14ac:dyDescent="0.25">
      <c r="A32" s="7"/>
      <c r="B32" s="7"/>
      <c r="C32" s="8"/>
      <c r="D32" s="7"/>
      <c r="E32" s="8"/>
      <c r="F32" s="63"/>
      <c r="G32" s="8"/>
      <c r="H32" s="64"/>
      <c r="I32" s="64"/>
      <c r="J32" s="64"/>
      <c r="N32" s="53"/>
    </row>
    <row r="33" spans="2:13" ht="26.25" thickBot="1" x14ac:dyDescent="0.25">
      <c r="G33" s="39" t="s">
        <v>27</v>
      </c>
      <c r="H33" s="53"/>
      <c r="I33" s="53"/>
      <c r="J33" s="53"/>
      <c r="K33" s="47" t="s">
        <v>32</v>
      </c>
      <c r="L33" s="48" t="s">
        <v>33</v>
      </c>
      <c r="M33" s="41" t="s">
        <v>34</v>
      </c>
    </row>
    <row r="34" spans="2:13" ht="13.5" thickBot="1" x14ac:dyDescent="0.25">
      <c r="B34" s="235" t="s">
        <v>11</v>
      </c>
      <c r="C34" s="236"/>
      <c r="D34" s="236"/>
      <c r="E34" s="116" t="s">
        <v>12</v>
      </c>
      <c r="F34" s="40"/>
      <c r="G34" s="101">
        <f>G31</f>
        <v>0</v>
      </c>
      <c r="K34" s="101">
        <f>K31</f>
        <v>0</v>
      </c>
      <c r="L34" s="103">
        <f>L31</f>
        <v>0</v>
      </c>
      <c r="M34" s="76">
        <f>M31</f>
        <v>0</v>
      </c>
    </row>
    <row r="35" spans="2:13" x14ac:dyDescent="0.2">
      <c r="B35" s="237"/>
      <c r="C35" s="238"/>
      <c r="D35" s="238"/>
      <c r="E35" s="117" t="s">
        <v>6</v>
      </c>
      <c r="F35" s="40"/>
      <c r="G35" s="102">
        <f>G12+G17+G22+G27</f>
        <v>0</v>
      </c>
      <c r="K35" s="102">
        <f>K12+K17+K22+K27</f>
        <v>0</v>
      </c>
      <c r="L35" s="102">
        <f t="shared" ref="L35:M35" si="1">L12+L17+L22+L27</f>
        <v>0</v>
      </c>
      <c r="M35" s="102">
        <f t="shared" si="1"/>
        <v>0</v>
      </c>
    </row>
    <row r="36" spans="2:13" x14ac:dyDescent="0.2">
      <c r="B36" s="237"/>
      <c r="C36" s="238"/>
      <c r="D36" s="238"/>
      <c r="E36" s="118" t="s">
        <v>7</v>
      </c>
      <c r="F36" s="40"/>
      <c r="G36" s="102">
        <f t="shared" ref="G36:G38" si="2">G13+G18+G23+G28</f>
        <v>0</v>
      </c>
      <c r="K36" s="102">
        <f t="shared" ref="K36:M38" si="3">K13+K18+K23+K28</f>
        <v>0</v>
      </c>
      <c r="L36" s="102">
        <f t="shared" si="3"/>
        <v>0</v>
      </c>
      <c r="M36" s="102">
        <f t="shared" si="3"/>
        <v>0</v>
      </c>
    </row>
    <row r="37" spans="2:13" x14ac:dyDescent="0.2">
      <c r="B37" s="237"/>
      <c r="C37" s="238"/>
      <c r="D37" s="238"/>
      <c r="E37" s="118" t="s">
        <v>8</v>
      </c>
      <c r="F37" s="40"/>
      <c r="G37" s="102">
        <f t="shared" si="2"/>
        <v>0</v>
      </c>
      <c r="K37" s="102">
        <f t="shared" si="3"/>
        <v>0</v>
      </c>
      <c r="L37" s="102">
        <f t="shared" si="3"/>
        <v>0</v>
      </c>
      <c r="M37" s="102">
        <f t="shared" si="3"/>
        <v>0</v>
      </c>
    </row>
    <row r="38" spans="2:13" ht="13.5" thickBot="1" x14ac:dyDescent="0.25">
      <c r="B38" s="239"/>
      <c r="C38" s="240"/>
      <c r="D38" s="240"/>
      <c r="E38" s="119" t="s">
        <v>9</v>
      </c>
      <c r="F38" s="40"/>
      <c r="G38" s="102">
        <f t="shared" si="2"/>
        <v>0</v>
      </c>
      <c r="K38" s="102">
        <f t="shared" si="3"/>
        <v>0</v>
      </c>
      <c r="L38" s="102">
        <f t="shared" si="3"/>
        <v>0</v>
      </c>
      <c r="M38" s="102">
        <f t="shared" si="3"/>
        <v>0</v>
      </c>
    </row>
    <row r="39" spans="2:13" ht="6.75" customHeight="1" thickBot="1" x14ac:dyDescent="0.25">
      <c r="B39" s="66"/>
      <c r="F39" s="67"/>
    </row>
    <row r="40" spans="2:13" ht="26.25" thickBot="1" x14ac:dyDescent="0.25">
      <c r="B40" s="252" t="s">
        <v>13</v>
      </c>
      <c r="C40" s="253"/>
      <c r="D40" s="121"/>
      <c r="E40" s="41" t="s">
        <v>14</v>
      </c>
      <c r="F40" s="40"/>
      <c r="G40" s="49" t="s">
        <v>26</v>
      </c>
      <c r="K40" s="47" t="s">
        <v>32</v>
      </c>
      <c r="L40" s="48" t="s">
        <v>33</v>
      </c>
      <c r="M40" s="41" t="s">
        <v>34</v>
      </c>
    </row>
    <row r="41" spans="2:13" x14ac:dyDescent="0.2">
      <c r="B41" s="256" t="s">
        <v>16</v>
      </c>
      <c r="C41" s="257"/>
      <c r="D41" s="122"/>
      <c r="E41" s="112"/>
      <c r="F41" s="40"/>
      <c r="G41" s="114">
        <f>E41*G36%</f>
        <v>0</v>
      </c>
      <c r="K41" s="104">
        <f>E41*K36%</f>
        <v>0</v>
      </c>
      <c r="L41" s="108">
        <f>E41*L36%</f>
        <v>0</v>
      </c>
      <c r="M41" s="68">
        <f>E41*M36%</f>
        <v>0</v>
      </c>
    </row>
    <row r="42" spans="2:13" x14ac:dyDescent="0.2">
      <c r="B42" s="245" t="s">
        <v>17</v>
      </c>
      <c r="C42" s="246"/>
      <c r="D42" s="123"/>
      <c r="E42" s="113"/>
      <c r="F42" s="40"/>
      <c r="G42" s="105">
        <f>E42*G36%</f>
        <v>0</v>
      </c>
      <c r="K42" s="105">
        <f>E42*K36%</f>
        <v>0</v>
      </c>
      <c r="L42" s="109">
        <f>E42*L36%</f>
        <v>0</v>
      </c>
      <c r="M42" s="69">
        <f>E42*M36%</f>
        <v>0</v>
      </c>
    </row>
    <row r="43" spans="2:13" x14ac:dyDescent="0.2">
      <c r="B43" s="245" t="s">
        <v>20</v>
      </c>
      <c r="C43" s="246"/>
      <c r="D43" s="123"/>
      <c r="E43" s="113"/>
      <c r="F43" s="40"/>
      <c r="G43" s="105">
        <f>E43*G36%</f>
        <v>0</v>
      </c>
      <c r="K43" s="105">
        <f>E43*K36%</f>
        <v>0</v>
      </c>
      <c r="L43" s="109">
        <f>E43*L36%</f>
        <v>0</v>
      </c>
      <c r="M43" s="69">
        <f>E43*M36%</f>
        <v>0</v>
      </c>
    </row>
    <row r="44" spans="2:13" x14ac:dyDescent="0.2">
      <c r="B44" s="245" t="s">
        <v>19</v>
      </c>
      <c r="C44" s="246"/>
      <c r="D44" s="123"/>
      <c r="E44" s="113"/>
      <c r="F44" s="40"/>
      <c r="G44" s="105">
        <f>E44*G36%</f>
        <v>0</v>
      </c>
      <c r="K44" s="105">
        <f>E44*K36%</f>
        <v>0</v>
      </c>
      <c r="L44" s="109">
        <f>E44*L36%</f>
        <v>0</v>
      </c>
      <c r="M44" s="69">
        <f>E44*M36%</f>
        <v>0</v>
      </c>
    </row>
    <row r="45" spans="2:13" x14ac:dyDescent="0.2">
      <c r="B45" s="245" t="s">
        <v>15</v>
      </c>
      <c r="C45" s="246"/>
      <c r="D45" s="123"/>
      <c r="E45" s="113"/>
      <c r="F45" s="40"/>
      <c r="G45" s="115">
        <f>E45*G36%</f>
        <v>0</v>
      </c>
      <c r="K45" s="105">
        <f>E45*K36%</f>
        <v>0</v>
      </c>
      <c r="L45" s="109">
        <f>E45*L36%</f>
        <v>0</v>
      </c>
      <c r="M45" s="69">
        <f>E45*M36%</f>
        <v>0</v>
      </c>
    </row>
    <row r="46" spans="2:13" ht="13.5" thickBot="1" x14ac:dyDescent="0.25">
      <c r="B46" s="245" t="s">
        <v>18</v>
      </c>
      <c r="C46" s="246"/>
      <c r="D46" s="123"/>
      <c r="E46" s="113"/>
      <c r="F46" s="40"/>
      <c r="G46" s="106">
        <f>E46*G36%</f>
        <v>0</v>
      </c>
      <c r="K46" s="106">
        <f>E46*K36%</f>
        <v>0</v>
      </c>
      <c r="L46" s="110">
        <f>E46*L36%</f>
        <v>0</v>
      </c>
      <c r="M46" s="70">
        <f>E46*M36%</f>
        <v>0</v>
      </c>
    </row>
    <row r="47" spans="2:13" ht="13.5" thickBot="1" x14ac:dyDescent="0.25">
      <c r="B47" s="239" t="s">
        <v>25</v>
      </c>
      <c r="C47" s="247"/>
      <c r="D47" s="124"/>
      <c r="E47" s="120"/>
      <c r="F47" s="40"/>
      <c r="G47" s="107">
        <f>SUM(G41:G46)</f>
        <v>0</v>
      </c>
      <c r="K47" s="107">
        <f>SUM(K41:K46)</f>
        <v>0</v>
      </c>
      <c r="L47" s="111">
        <f>SUM(L41:L46)</f>
        <v>0</v>
      </c>
      <c r="M47" s="77">
        <f>SUM(M41:M46)</f>
        <v>0</v>
      </c>
    </row>
    <row r="48" spans="2:13" ht="7.5" customHeight="1" thickBot="1" x14ac:dyDescent="0.25">
      <c r="B48" s="66"/>
      <c r="C48" s="71"/>
      <c r="D48" s="53"/>
      <c r="F48" s="72"/>
      <c r="G48" s="73"/>
      <c r="K48" s="73"/>
      <c r="L48" s="74"/>
      <c r="M48" s="74"/>
    </row>
    <row r="49" spans="2:13" ht="15" thickBot="1" x14ac:dyDescent="0.25">
      <c r="B49" s="248" t="s">
        <v>21</v>
      </c>
      <c r="C49" s="249"/>
      <c r="D49" s="121"/>
      <c r="E49" s="42"/>
      <c r="F49" s="43"/>
      <c r="G49" s="101">
        <f>G47+G31</f>
        <v>0</v>
      </c>
      <c r="K49" s="162">
        <f>K47+K31</f>
        <v>0</v>
      </c>
      <c r="L49" s="162">
        <f>L47+L31</f>
        <v>0</v>
      </c>
      <c r="M49" s="162">
        <f>M47+M31</f>
        <v>0</v>
      </c>
    </row>
    <row r="50" spans="2:13" x14ac:dyDescent="0.2">
      <c r="B50" s="250" t="s">
        <v>22</v>
      </c>
      <c r="C50" s="251"/>
      <c r="D50" s="122"/>
      <c r="E50" s="52"/>
      <c r="F50" s="72"/>
      <c r="G50" s="2">
        <f>E50*G49</f>
        <v>0</v>
      </c>
      <c r="K50" s="2">
        <f>E50*K49</f>
        <v>0</v>
      </c>
      <c r="L50" s="2">
        <f>E50*L49</f>
        <v>0</v>
      </c>
      <c r="M50" s="2">
        <f>E50*M49</f>
        <v>0</v>
      </c>
    </row>
    <row r="51" spans="2:13" ht="13.5" thickBot="1" x14ac:dyDescent="0.25">
      <c r="B51" s="254" t="s">
        <v>23</v>
      </c>
      <c r="C51" s="255"/>
      <c r="D51" s="123"/>
      <c r="E51" s="50"/>
      <c r="F51" s="72"/>
      <c r="G51" s="46">
        <f>E51*(G49+G50)</f>
        <v>0</v>
      </c>
      <c r="K51" s="46">
        <f>E51*(K49+K50)</f>
        <v>0</v>
      </c>
      <c r="L51" s="46">
        <f>E51*(L49+L50)</f>
        <v>0</v>
      </c>
      <c r="M51" s="46">
        <f>E51*(M49+M50)</f>
        <v>0</v>
      </c>
    </row>
    <row r="52" spans="2:13" ht="15" x14ac:dyDescent="0.2">
      <c r="B52" s="243" t="s">
        <v>28</v>
      </c>
      <c r="C52" s="244"/>
      <c r="D52" s="123"/>
      <c r="E52" s="51"/>
      <c r="F52" s="44"/>
      <c r="G52" s="38">
        <f>SUM(G49:G51)</f>
        <v>0</v>
      </c>
      <c r="K52" s="2">
        <f>SUM(K49:K51)</f>
        <v>0</v>
      </c>
      <c r="L52" s="2">
        <f>SUM(L49:L51)</f>
        <v>0</v>
      </c>
      <c r="M52" s="38">
        <f>SUM(M49:M51)</f>
        <v>0</v>
      </c>
    </row>
    <row r="53" spans="2:13" ht="15.75" thickBot="1" x14ac:dyDescent="0.25">
      <c r="B53" s="79"/>
      <c r="C53" s="78" t="s">
        <v>30</v>
      </c>
      <c r="D53" s="123"/>
      <c r="E53" s="158"/>
      <c r="F53" s="44"/>
      <c r="G53" s="46">
        <f>G52*E53</f>
        <v>0</v>
      </c>
      <c r="K53" s="46">
        <f>K52*E53</f>
        <v>0</v>
      </c>
      <c r="L53" s="46">
        <f>L52*E53</f>
        <v>0</v>
      </c>
      <c r="M53" s="46">
        <f>M52*E54</f>
        <v>0</v>
      </c>
    </row>
    <row r="54" spans="2:13" ht="15.75" thickBot="1" x14ac:dyDescent="0.25">
      <c r="B54" s="241" t="s">
        <v>29</v>
      </c>
      <c r="C54" s="242"/>
      <c r="D54" s="125"/>
      <c r="E54" s="158"/>
      <c r="G54" s="107">
        <f>G52+G53</f>
        <v>0</v>
      </c>
      <c r="K54" s="163">
        <f>K52+K53</f>
        <v>0</v>
      </c>
      <c r="L54" s="163">
        <f>L52+L53</f>
        <v>0</v>
      </c>
      <c r="M54" s="107">
        <f>M52+M53</f>
        <v>0</v>
      </c>
    </row>
    <row r="56" spans="2:13" ht="15" x14ac:dyDescent="0.2">
      <c r="B56" s="227" t="s">
        <v>53</v>
      </c>
      <c r="C56" s="227"/>
      <c r="D56" s="227"/>
      <c r="F56" s="227" t="s">
        <v>54</v>
      </c>
      <c r="G56" s="227"/>
      <c r="H56" s="227"/>
      <c r="L56" s="75" t="s">
        <v>35</v>
      </c>
    </row>
  </sheetData>
  <mergeCells count="53">
    <mergeCell ref="A26:A30"/>
    <mergeCell ref="J1:M1"/>
    <mergeCell ref="J2:M2"/>
    <mergeCell ref="J3:M3"/>
    <mergeCell ref="J4:M4"/>
    <mergeCell ref="J5:M5"/>
    <mergeCell ref="G8:G9"/>
    <mergeCell ref="E8:E9"/>
    <mergeCell ref="F8:F9"/>
    <mergeCell ref="D11:D15"/>
    <mergeCell ref="C8:C9"/>
    <mergeCell ref="D8:D9"/>
    <mergeCell ref="H8:J8"/>
    <mergeCell ref="K8:M8"/>
    <mergeCell ref="B26:B30"/>
    <mergeCell ref="C26:C30"/>
    <mergeCell ref="B50:C50"/>
    <mergeCell ref="B40:C40"/>
    <mergeCell ref="B45:C45"/>
    <mergeCell ref="B51:C51"/>
    <mergeCell ref="B41:C41"/>
    <mergeCell ref="B42:C42"/>
    <mergeCell ref="B46:C46"/>
    <mergeCell ref="B44:C44"/>
    <mergeCell ref="B43:C43"/>
    <mergeCell ref="B47:C47"/>
    <mergeCell ref="B49:C49"/>
    <mergeCell ref="D26:D30"/>
    <mergeCell ref="D21:D25"/>
    <mergeCell ref="B56:D56"/>
    <mergeCell ref="A21:A25"/>
    <mergeCell ref="A3:C3"/>
    <mergeCell ref="A8:A9"/>
    <mergeCell ref="B8:B9"/>
    <mergeCell ref="A11:A15"/>
    <mergeCell ref="B21:B25"/>
    <mergeCell ref="C21:C25"/>
    <mergeCell ref="D16:D20"/>
    <mergeCell ref="A31:F31"/>
    <mergeCell ref="B34:D38"/>
    <mergeCell ref="F56:H56"/>
    <mergeCell ref="B54:C54"/>
    <mergeCell ref="B52:C52"/>
    <mergeCell ref="A2:C2"/>
    <mergeCell ref="A16:A20"/>
    <mergeCell ref="B11:B15"/>
    <mergeCell ref="C11:C15"/>
    <mergeCell ref="B16:B20"/>
    <mergeCell ref="C16:C20"/>
    <mergeCell ref="A4:C4"/>
    <mergeCell ref="A5:C5"/>
    <mergeCell ref="A6:M6"/>
    <mergeCell ref="A7:M7"/>
  </mergeCells>
  <phoneticPr fontId="5" type="noConversion"/>
  <printOptions horizontalCentered="1"/>
  <pageMargins left="0.55118110236220474" right="0.19685039370078741" top="0.3" bottom="0.15748031496062992" header="0.27559055118110237" footer="0.19685039370078741"/>
  <pageSetup paperSize="9" scale="89" fitToHeight="3" orientation="landscape" r:id="rId1"/>
  <headerFooter scaleWithDoc="0" alignWithMargins="0"/>
  <ignoredErrors>
    <ignoredError sqref="K46 K48:M48 L47 K50:K53 M46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zoomScale="115" zoomScaleNormal="115" workbookViewId="0">
      <selection activeCell="G14" sqref="G14"/>
    </sheetView>
  </sheetViews>
  <sheetFormatPr defaultRowHeight="12.75" x14ac:dyDescent="0.2"/>
  <cols>
    <col min="1" max="1" width="3.7109375" style="6" customWidth="1"/>
    <col min="2" max="2" width="9.5703125" style="6" customWidth="1"/>
    <col min="3" max="3" width="28.7109375" style="6" customWidth="1"/>
    <col min="4" max="4" width="6.7109375" style="6" customWidth="1"/>
    <col min="5" max="5" width="10.7109375" style="6" customWidth="1"/>
    <col min="6" max="6" width="10.7109375" style="65" customWidth="1"/>
    <col min="7" max="7" width="13.5703125" style="6" customWidth="1"/>
    <col min="8" max="8" width="12.7109375" style="6" customWidth="1"/>
    <col min="9" max="9" width="11.7109375" style="6" customWidth="1"/>
    <col min="10" max="13" width="12.7109375" style="6" customWidth="1"/>
    <col min="14" max="16384" width="9.140625" style="6"/>
  </cols>
  <sheetData>
    <row r="1" spans="1:14" ht="15.75" customHeight="1" x14ac:dyDescent="0.2">
      <c r="A1" s="192" t="s">
        <v>57</v>
      </c>
      <c r="B1" s="192"/>
      <c r="C1" s="192"/>
      <c r="D1" s="5"/>
      <c r="E1" s="45"/>
      <c r="F1" s="45"/>
      <c r="G1" s="45"/>
      <c r="H1" s="45"/>
      <c r="I1" s="45"/>
      <c r="J1" s="258" t="s">
        <v>62</v>
      </c>
      <c r="K1" s="258"/>
      <c r="L1" s="258"/>
      <c r="M1" s="258"/>
    </row>
    <row r="2" spans="1:14" x14ac:dyDescent="0.2">
      <c r="A2" s="273" t="s">
        <v>36</v>
      </c>
      <c r="B2" s="273"/>
      <c r="C2" s="273"/>
      <c r="D2" s="164"/>
      <c r="E2" s="164"/>
      <c r="F2" s="164"/>
      <c r="G2" s="164"/>
      <c r="H2" s="164"/>
      <c r="I2" s="164"/>
      <c r="J2" s="258" t="s">
        <v>62</v>
      </c>
      <c r="K2" s="258"/>
      <c r="L2" s="258"/>
      <c r="M2" s="258"/>
    </row>
    <row r="3" spans="1:14" x14ac:dyDescent="0.2">
      <c r="A3" s="273" t="s">
        <v>37</v>
      </c>
      <c r="B3" s="273"/>
      <c r="C3" s="273"/>
      <c r="D3" s="164"/>
      <c r="E3" s="164"/>
      <c r="F3" s="164"/>
      <c r="G3" s="164"/>
      <c r="H3" s="164"/>
      <c r="I3" s="164"/>
      <c r="J3" s="258" t="s">
        <v>62</v>
      </c>
      <c r="K3" s="258"/>
      <c r="L3" s="258"/>
      <c r="M3" s="258"/>
    </row>
    <row r="4" spans="1:14" ht="15.75" customHeight="1" x14ac:dyDescent="0.2">
      <c r="A4" s="273" t="s">
        <v>38</v>
      </c>
      <c r="B4" s="273"/>
      <c r="C4" s="273"/>
      <c r="D4" s="164"/>
      <c r="E4" s="164"/>
      <c r="F4" s="164"/>
      <c r="G4" s="164"/>
      <c r="H4" s="164"/>
      <c r="I4" s="164"/>
      <c r="J4" s="258" t="s">
        <v>62</v>
      </c>
      <c r="K4" s="258"/>
      <c r="L4" s="258"/>
      <c r="M4" s="258"/>
    </row>
    <row r="5" spans="1:14" x14ac:dyDescent="0.2">
      <c r="A5" s="273" t="s">
        <v>39</v>
      </c>
      <c r="B5" s="273"/>
      <c r="C5" s="273"/>
      <c r="D5" s="164"/>
      <c r="E5" s="164"/>
      <c r="F5" s="164"/>
      <c r="G5" s="164"/>
      <c r="H5" s="164"/>
      <c r="I5" s="164"/>
      <c r="J5" s="258" t="s">
        <v>62</v>
      </c>
      <c r="K5" s="258"/>
      <c r="L5" s="258"/>
      <c r="M5" s="258"/>
    </row>
    <row r="6" spans="1:14" ht="5.25" customHeight="1" x14ac:dyDescent="0.2">
      <c r="A6" s="225"/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</row>
    <row r="7" spans="1:14" ht="15.75" customHeight="1" thickBot="1" x14ac:dyDescent="0.25">
      <c r="A7" s="226" t="s">
        <v>61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53"/>
    </row>
    <row r="8" spans="1:14" ht="13.5" customHeight="1" thickBot="1" x14ac:dyDescent="0.25">
      <c r="A8" s="228" t="s">
        <v>0</v>
      </c>
      <c r="B8" s="230" t="s">
        <v>1</v>
      </c>
      <c r="C8" s="265" t="s">
        <v>2</v>
      </c>
      <c r="D8" s="267" t="s">
        <v>3</v>
      </c>
      <c r="E8" s="261" t="s">
        <v>4</v>
      </c>
      <c r="F8" s="263" t="s">
        <v>5</v>
      </c>
      <c r="G8" s="259" t="s">
        <v>24</v>
      </c>
      <c r="H8" s="269" t="s">
        <v>59</v>
      </c>
      <c r="I8" s="270"/>
      <c r="J8" s="271"/>
      <c r="K8" s="272" t="s">
        <v>31</v>
      </c>
      <c r="L8" s="270"/>
      <c r="M8" s="271"/>
    </row>
    <row r="9" spans="1:14" ht="25.5" x14ac:dyDescent="0.2">
      <c r="A9" s="229"/>
      <c r="B9" s="231"/>
      <c r="C9" s="266"/>
      <c r="D9" s="268"/>
      <c r="E9" s="262"/>
      <c r="F9" s="264"/>
      <c r="G9" s="260"/>
      <c r="H9" s="177" t="s">
        <v>32</v>
      </c>
      <c r="I9" s="169" t="s">
        <v>33</v>
      </c>
      <c r="J9" s="175" t="s">
        <v>34</v>
      </c>
      <c r="K9" s="170" t="s">
        <v>32</v>
      </c>
      <c r="L9" s="178" t="s">
        <v>33</v>
      </c>
      <c r="M9" s="175" t="s">
        <v>34</v>
      </c>
    </row>
    <row r="10" spans="1:14" ht="13.5" thickBot="1" x14ac:dyDescent="0.25">
      <c r="A10" s="165">
        <v>0</v>
      </c>
      <c r="B10" s="166">
        <v>1</v>
      </c>
      <c r="C10" s="166">
        <v>2</v>
      </c>
      <c r="D10" s="166">
        <v>3</v>
      </c>
      <c r="E10" s="166">
        <v>4</v>
      </c>
      <c r="F10" s="167">
        <v>5</v>
      </c>
      <c r="G10" s="166">
        <v>6</v>
      </c>
      <c r="H10" s="166">
        <v>7</v>
      </c>
      <c r="I10" s="166">
        <v>8</v>
      </c>
      <c r="J10" s="166">
        <v>9</v>
      </c>
      <c r="K10" s="166">
        <v>10</v>
      </c>
      <c r="L10" s="166">
        <v>11</v>
      </c>
      <c r="M10" s="168">
        <v>12</v>
      </c>
    </row>
    <row r="11" spans="1:14" ht="12.75" customHeight="1" x14ac:dyDescent="0.2">
      <c r="A11" s="219"/>
      <c r="B11" s="222" t="s">
        <v>62</v>
      </c>
      <c r="C11" s="222" t="s">
        <v>62</v>
      </c>
      <c r="D11" s="219"/>
      <c r="E11" s="3"/>
      <c r="F11" s="126"/>
      <c r="G11" s="4"/>
      <c r="H11" s="80"/>
      <c r="I11" s="84"/>
      <c r="J11" s="54"/>
      <c r="K11" s="87"/>
      <c r="L11" s="92"/>
      <c r="M11" s="57"/>
    </row>
    <row r="12" spans="1:14" x14ac:dyDescent="0.2">
      <c r="A12" s="220"/>
      <c r="B12" s="223"/>
      <c r="C12" s="223"/>
      <c r="D12" s="220"/>
      <c r="E12" s="127"/>
      <c r="F12" s="128"/>
      <c r="G12" s="129"/>
      <c r="H12" s="81"/>
      <c r="I12" s="85"/>
      <c r="J12" s="55"/>
      <c r="K12" s="88"/>
      <c r="L12" s="93"/>
      <c r="M12" s="58"/>
    </row>
    <row r="13" spans="1:14" x14ac:dyDescent="0.2">
      <c r="A13" s="220"/>
      <c r="B13" s="223"/>
      <c r="C13" s="223"/>
      <c r="D13" s="220"/>
      <c r="E13" s="127"/>
      <c r="F13" s="128"/>
      <c r="G13" s="129"/>
      <c r="H13" s="82"/>
      <c r="I13" s="85"/>
      <c r="J13" s="55"/>
      <c r="K13" s="88"/>
      <c r="L13" s="93"/>
      <c r="M13" s="58"/>
    </row>
    <row r="14" spans="1:14" x14ac:dyDescent="0.2">
      <c r="A14" s="220"/>
      <c r="B14" s="223"/>
      <c r="C14" s="223"/>
      <c r="D14" s="220"/>
      <c r="E14" s="130"/>
      <c r="F14" s="128"/>
      <c r="G14" s="129"/>
      <c r="H14" s="82"/>
      <c r="I14" s="85"/>
      <c r="J14" s="55"/>
      <c r="K14" s="88"/>
      <c r="L14" s="93"/>
      <c r="M14" s="58"/>
    </row>
    <row r="15" spans="1:14" ht="13.5" thickBot="1" x14ac:dyDescent="0.25">
      <c r="A15" s="221"/>
      <c r="B15" s="224"/>
      <c r="C15" s="224"/>
      <c r="D15" s="221"/>
      <c r="E15" s="131"/>
      <c r="F15" s="132"/>
      <c r="G15" s="133"/>
      <c r="H15" s="83"/>
      <c r="I15" s="86"/>
      <c r="J15" s="56"/>
      <c r="K15" s="89"/>
      <c r="L15" s="60"/>
      <c r="M15" s="59"/>
    </row>
    <row r="16" spans="1:14" ht="12.75" customHeight="1" x14ac:dyDescent="0.2">
      <c r="A16" s="219"/>
      <c r="B16" s="222" t="s">
        <v>62</v>
      </c>
      <c r="C16" s="222" t="s">
        <v>62</v>
      </c>
      <c r="D16" s="219"/>
      <c r="E16" s="3"/>
      <c r="F16" s="126"/>
      <c r="G16" s="4"/>
      <c r="H16" s="140"/>
      <c r="I16" s="141"/>
      <c r="J16" s="171"/>
      <c r="K16" s="87"/>
      <c r="L16" s="92"/>
      <c r="M16" s="57"/>
    </row>
    <row r="17" spans="1:14" x14ac:dyDescent="0.2">
      <c r="A17" s="220"/>
      <c r="B17" s="223"/>
      <c r="C17" s="223"/>
      <c r="D17" s="220"/>
      <c r="E17" s="127"/>
      <c r="F17" s="134"/>
      <c r="G17" s="129"/>
      <c r="H17" s="142"/>
      <c r="I17" s="143"/>
      <c r="J17" s="144"/>
      <c r="K17" s="90"/>
      <c r="L17" s="93"/>
      <c r="M17" s="58"/>
    </row>
    <row r="18" spans="1:14" x14ac:dyDescent="0.2">
      <c r="A18" s="220"/>
      <c r="B18" s="223"/>
      <c r="C18" s="223"/>
      <c r="D18" s="220"/>
      <c r="E18" s="127"/>
      <c r="F18" s="134"/>
      <c r="G18" s="129"/>
      <c r="H18" s="145"/>
      <c r="I18" s="143"/>
      <c r="J18" s="144"/>
      <c r="K18" s="90"/>
      <c r="L18" s="93"/>
      <c r="M18" s="58"/>
    </row>
    <row r="19" spans="1:14" x14ac:dyDescent="0.2">
      <c r="A19" s="220"/>
      <c r="B19" s="223"/>
      <c r="C19" s="223"/>
      <c r="D19" s="220"/>
      <c r="E19" s="130"/>
      <c r="F19" s="135"/>
      <c r="G19" s="129"/>
      <c r="H19" s="145"/>
      <c r="I19" s="143"/>
      <c r="J19" s="144"/>
      <c r="K19" s="88"/>
      <c r="L19" s="93"/>
      <c r="M19" s="58"/>
    </row>
    <row r="20" spans="1:14" ht="13.5" thickBot="1" x14ac:dyDescent="0.25">
      <c r="A20" s="221"/>
      <c r="B20" s="224"/>
      <c r="C20" s="224"/>
      <c r="D20" s="221"/>
      <c r="E20" s="131"/>
      <c r="F20" s="132"/>
      <c r="G20" s="136"/>
      <c r="H20" s="146"/>
      <c r="I20" s="147"/>
      <c r="J20" s="148"/>
      <c r="K20" s="89"/>
      <c r="L20" s="60"/>
      <c r="M20" s="59"/>
    </row>
    <row r="21" spans="1:14" ht="12.75" customHeight="1" x14ac:dyDescent="0.2">
      <c r="A21" s="219"/>
      <c r="B21" s="222" t="s">
        <v>62</v>
      </c>
      <c r="C21" s="222" t="s">
        <v>62</v>
      </c>
      <c r="D21" s="219"/>
      <c r="E21" s="3"/>
      <c r="F21" s="126"/>
      <c r="G21" s="4"/>
      <c r="H21" s="149"/>
      <c r="I21" s="141"/>
      <c r="J21" s="172"/>
      <c r="K21" s="97"/>
      <c r="L21" s="98"/>
      <c r="M21" s="96"/>
    </row>
    <row r="22" spans="1:14" x14ac:dyDescent="0.2">
      <c r="A22" s="220"/>
      <c r="B22" s="223"/>
      <c r="C22" s="223"/>
      <c r="D22" s="220"/>
      <c r="E22" s="127"/>
      <c r="F22" s="134"/>
      <c r="G22" s="129"/>
      <c r="H22" s="150"/>
      <c r="I22" s="151"/>
      <c r="J22" s="152"/>
      <c r="K22" s="90"/>
      <c r="L22" s="95"/>
      <c r="M22" s="91"/>
    </row>
    <row r="23" spans="1:14" x14ac:dyDescent="0.2">
      <c r="A23" s="220"/>
      <c r="B23" s="223"/>
      <c r="C23" s="223"/>
      <c r="D23" s="220"/>
      <c r="E23" s="127"/>
      <c r="F23" s="128"/>
      <c r="G23" s="129"/>
      <c r="H23" s="153"/>
      <c r="I23" s="143"/>
      <c r="J23" s="154"/>
      <c r="K23" s="88"/>
      <c r="L23" s="93"/>
      <c r="M23" s="58"/>
    </row>
    <row r="24" spans="1:14" x14ac:dyDescent="0.2">
      <c r="A24" s="220"/>
      <c r="B24" s="223"/>
      <c r="C24" s="223"/>
      <c r="D24" s="220"/>
      <c r="E24" s="130"/>
      <c r="F24" s="128"/>
      <c r="G24" s="129"/>
      <c r="H24" s="153"/>
      <c r="I24" s="143"/>
      <c r="J24" s="154"/>
      <c r="K24" s="88"/>
      <c r="L24" s="93"/>
      <c r="M24" s="58"/>
    </row>
    <row r="25" spans="1:14" ht="13.5" thickBot="1" x14ac:dyDescent="0.25">
      <c r="A25" s="221"/>
      <c r="B25" s="224"/>
      <c r="C25" s="224"/>
      <c r="D25" s="221"/>
      <c r="E25" s="131"/>
      <c r="F25" s="132"/>
      <c r="G25" s="136"/>
      <c r="H25" s="155"/>
      <c r="I25" s="156"/>
      <c r="J25" s="157"/>
      <c r="K25" s="89"/>
      <c r="L25" s="99"/>
      <c r="M25" s="59"/>
    </row>
    <row r="26" spans="1:14" ht="12.75" customHeight="1" x14ac:dyDescent="0.2">
      <c r="A26" s="219"/>
      <c r="B26" s="222" t="s">
        <v>63</v>
      </c>
      <c r="C26" s="222" t="s">
        <v>63</v>
      </c>
      <c r="D26" s="219"/>
      <c r="E26" s="3"/>
      <c r="F26" s="126"/>
      <c r="G26" s="4"/>
      <c r="H26" s="149"/>
      <c r="I26" s="141"/>
      <c r="J26" s="172"/>
      <c r="K26" s="97"/>
      <c r="L26" s="98"/>
      <c r="M26" s="96"/>
    </row>
    <row r="27" spans="1:14" x14ac:dyDescent="0.2">
      <c r="A27" s="220"/>
      <c r="B27" s="223"/>
      <c r="C27" s="223"/>
      <c r="D27" s="220"/>
      <c r="E27" s="127"/>
      <c r="F27" s="134"/>
      <c r="G27" s="129"/>
      <c r="H27" s="150"/>
      <c r="I27" s="151"/>
      <c r="J27" s="152"/>
      <c r="K27" s="90"/>
      <c r="L27" s="95"/>
      <c r="M27" s="91"/>
    </row>
    <row r="28" spans="1:14" x14ac:dyDescent="0.2">
      <c r="A28" s="220"/>
      <c r="B28" s="223"/>
      <c r="C28" s="223"/>
      <c r="D28" s="220"/>
      <c r="E28" s="127"/>
      <c r="F28" s="128"/>
      <c r="G28" s="129"/>
      <c r="H28" s="153"/>
      <c r="I28" s="143"/>
      <c r="J28" s="154"/>
      <c r="K28" s="88"/>
      <c r="L28" s="93"/>
      <c r="M28" s="58"/>
    </row>
    <row r="29" spans="1:14" x14ac:dyDescent="0.2">
      <c r="A29" s="220"/>
      <c r="B29" s="223"/>
      <c r="C29" s="223"/>
      <c r="D29" s="220"/>
      <c r="E29" s="130"/>
      <c r="F29" s="128"/>
      <c r="G29" s="129"/>
      <c r="H29" s="153"/>
      <c r="I29" s="143"/>
      <c r="J29" s="154"/>
      <c r="K29" s="88"/>
      <c r="L29" s="93"/>
      <c r="M29" s="58"/>
    </row>
    <row r="30" spans="1:14" ht="13.5" thickBot="1" x14ac:dyDescent="0.25">
      <c r="A30" s="221"/>
      <c r="B30" s="224"/>
      <c r="C30" s="224"/>
      <c r="D30" s="221"/>
      <c r="E30" s="131"/>
      <c r="F30" s="132"/>
      <c r="G30" s="136"/>
      <c r="H30" s="155"/>
      <c r="I30" s="156"/>
      <c r="J30" s="157"/>
      <c r="K30" s="89"/>
      <c r="L30" s="94"/>
      <c r="M30" s="59"/>
    </row>
    <row r="31" spans="1:14" ht="16.5" customHeight="1" thickBot="1" x14ac:dyDescent="0.25">
      <c r="A31" s="232" t="s">
        <v>10</v>
      </c>
      <c r="B31" s="233"/>
      <c r="C31" s="233"/>
      <c r="D31" s="233"/>
      <c r="E31" s="233"/>
      <c r="F31" s="234"/>
      <c r="G31" s="100">
        <f>G11+G16+G21+G26</f>
        <v>0</v>
      </c>
      <c r="H31" s="61"/>
      <c r="I31" s="61"/>
      <c r="J31" s="62"/>
      <c r="K31" s="37">
        <f>K11+K16+K21+K26</f>
        <v>0</v>
      </c>
      <c r="L31" s="37">
        <f t="shared" ref="L31:M31" si="0">L11+L16+L21+L26</f>
        <v>0</v>
      </c>
      <c r="M31" s="37">
        <f t="shared" si="0"/>
        <v>0</v>
      </c>
    </row>
    <row r="32" spans="1:14" ht="8.25" customHeight="1" thickBot="1" x14ac:dyDescent="0.25">
      <c r="A32" s="7"/>
      <c r="B32" s="7"/>
      <c r="C32" s="8"/>
      <c r="D32" s="7"/>
      <c r="E32" s="8"/>
      <c r="F32" s="63"/>
      <c r="G32" s="8"/>
      <c r="H32" s="64"/>
      <c r="I32" s="64"/>
      <c r="J32" s="64"/>
      <c r="N32" s="53"/>
    </row>
    <row r="33" spans="2:13" ht="26.25" thickBot="1" x14ac:dyDescent="0.25">
      <c r="G33" s="39" t="s">
        <v>27</v>
      </c>
      <c r="H33" s="53"/>
      <c r="I33" s="53"/>
      <c r="J33" s="53"/>
      <c r="K33" s="47" t="s">
        <v>32</v>
      </c>
      <c r="L33" s="48" t="s">
        <v>33</v>
      </c>
      <c r="M33" s="41" t="s">
        <v>34</v>
      </c>
    </row>
    <row r="34" spans="2:13" ht="13.5" thickBot="1" x14ac:dyDescent="0.25">
      <c r="B34" s="235" t="s">
        <v>11</v>
      </c>
      <c r="C34" s="236"/>
      <c r="D34" s="236"/>
      <c r="E34" s="116" t="s">
        <v>12</v>
      </c>
      <c r="F34" s="40"/>
      <c r="G34" s="101">
        <f>G31</f>
        <v>0</v>
      </c>
      <c r="K34" s="101">
        <f>K31</f>
        <v>0</v>
      </c>
      <c r="L34" s="103">
        <f>L31</f>
        <v>0</v>
      </c>
      <c r="M34" s="76">
        <f>M31</f>
        <v>0</v>
      </c>
    </row>
    <row r="35" spans="2:13" x14ac:dyDescent="0.2">
      <c r="B35" s="237"/>
      <c r="C35" s="238"/>
      <c r="D35" s="238"/>
      <c r="E35" s="117" t="s">
        <v>6</v>
      </c>
      <c r="F35" s="40"/>
      <c r="G35" s="102">
        <f>G12+G17+G22+G27</f>
        <v>0</v>
      </c>
      <c r="K35" s="102">
        <f>K12+K17+K22+K27</f>
        <v>0</v>
      </c>
      <c r="L35" s="102">
        <f t="shared" ref="L35:M35" si="1">L12+L17+L22+L27</f>
        <v>0</v>
      </c>
      <c r="M35" s="102">
        <f t="shared" si="1"/>
        <v>0</v>
      </c>
    </row>
    <row r="36" spans="2:13" x14ac:dyDescent="0.2">
      <c r="B36" s="237"/>
      <c r="C36" s="238"/>
      <c r="D36" s="238"/>
      <c r="E36" s="118" t="s">
        <v>7</v>
      </c>
      <c r="F36" s="40"/>
      <c r="G36" s="102">
        <f t="shared" ref="G36:G38" si="2">G13+G18+G23+G28</f>
        <v>0</v>
      </c>
      <c r="K36" s="102">
        <f t="shared" ref="K36:M38" si="3">K13+K18+K23+K28</f>
        <v>0</v>
      </c>
      <c r="L36" s="102">
        <f t="shared" si="3"/>
        <v>0</v>
      </c>
      <c r="M36" s="102">
        <f t="shared" si="3"/>
        <v>0</v>
      </c>
    </row>
    <row r="37" spans="2:13" x14ac:dyDescent="0.2">
      <c r="B37" s="237"/>
      <c r="C37" s="238"/>
      <c r="D37" s="238"/>
      <c r="E37" s="118" t="s">
        <v>8</v>
      </c>
      <c r="F37" s="40"/>
      <c r="G37" s="102">
        <f t="shared" si="2"/>
        <v>0</v>
      </c>
      <c r="K37" s="102">
        <f t="shared" si="3"/>
        <v>0</v>
      </c>
      <c r="L37" s="102">
        <f t="shared" si="3"/>
        <v>0</v>
      </c>
      <c r="M37" s="102">
        <f t="shared" si="3"/>
        <v>0</v>
      </c>
    </row>
    <row r="38" spans="2:13" ht="13.5" thickBot="1" x14ac:dyDescent="0.25">
      <c r="B38" s="239"/>
      <c r="C38" s="240"/>
      <c r="D38" s="240"/>
      <c r="E38" s="119" t="s">
        <v>9</v>
      </c>
      <c r="F38" s="40"/>
      <c r="G38" s="102">
        <f t="shared" si="2"/>
        <v>0</v>
      </c>
      <c r="K38" s="102">
        <f t="shared" si="3"/>
        <v>0</v>
      </c>
      <c r="L38" s="102">
        <f t="shared" si="3"/>
        <v>0</v>
      </c>
      <c r="M38" s="102">
        <f t="shared" si="3"/>
        <v>0</v>
      </c>
    </row>
    <row r="39" spans="2:13" ht="6.75" customHeight="1" thickBot="1" x14ac:dyDescent="0.25">
      <c r="B39" s="66"/>
      <c r="F39" s="67"/>
    </row>
    <row r="40" spans="2:13" ht="26.25" thickBot="1" x14ac:dyDescent="0.25">
      <c r="B40" s="252" t="s">
        <v>13</v>
      </c>
      <c r="C40" s="253"/>
      <c r="D40" s="121"/>
      <c r="E40" s="41" t="s">
        <v>14</v>
      </c>
      <c r="F40" s="40"/>
      <c r="G40" s="49" t="s">
        <v>26</v>
      </c>
      <c r="K40" s="47" t="s">
        <v>32</v>
      </c>
      <c r="L40" s="48" t="s">
        <v>33</v>
      </c>
      <c r="M40" s="41" t="s">
        <v>34</v>
      </c>
    </row>
    <row r="41" spans="2:13" x14ac:dyDescent="0.2">
      <c r="B41" s="256" t="s">
        <v>16</v>
      </c>
      <c r="C41" s="257"/>
      <c r="D41" s="122"/>
      <c r="E41" s="112"/>
      <c r="F41" s="40"/>
      <c r="G41" s="114">
        <f>E41*G36%</f>
        <v>0</v>
      </c>
      <c r="K41" s="104">
        <f>E41*K36%</f>
        <v>0</v>
      </c>
      <c r="L41" s="108">
        <f>E41*L36%</f>
        <v>0</v>
      </c>
      <c r="M41" s="68">
        <f>E41*M36%</f>
        <v>0</v>
      </c>
    </row>
    <row r="42" spans="2:13" x14ac:dyDescent="0.2">
      <c r="B42" s="245" t="s">
        <v>17</v>
      </c>
      <c r="C42" s="246"/>
      <c r="D42" s="123"/>
      <c r="E42" s="113"/>
      <c r="F42" s="40"/>
      <c r="G42" s="105">
        <f>E42*G36%</f>
        <v>0</v>
      </c>
      <c r="K42" s="105">
        <f>E42*K36%</f>
        <v>0</v>
      </c>
      <c r="L42" s="109">
        <f>E42*L36%</f>
        <v>0</v>
      </c>
      <c r="M42" s="69">
        <f>E42*M36%</f>
        <v>0</v>
      </c>
    </row>
    <row r="43" spans="2:13" x14ac:dyDescent="0.2">
      <c r="B43" s="245" t="s">
        <v>20</v>
      </c>
      <c r="C43" s="246"/>
      <c r="D43" s="123"/>
      <c r="E43" s="113"/>
      <c r="F43" s="40"/>
      <c r="G43" s="105">
        <f>E43*G36%</f>
        <v>0</v>
      </c>
      <c r="K43" s="105">
        <f>E43*K36%</f>
        <v>0</v>
      </c>
      <c r="L43" s="109">
        <f>E43*L36%</f>
        <v>0</v>
      </c>
      <c r="M43" s="69">
        <f>E43*M36%</f>
        <v>0</v>
      </c>
    </row>
    <row r="44" spans="2:13" x14ac:dyDescent="0.2">
      <c r="B44" s="245" t="s">
        <v>19</v>
      </c>
      <c r="C44" s="246"/>
      <c r="D44" s="123"/>
      <c r="E44" s="113"/>
      <c r="F44" s="40"/>
      <c r="G44" s="105">
        <f>E44*G36%</f>
        <v>0</v>
      </c>
      <c r="K44" s="105">
        <f>E44*K36%</f>
        <v>0</v>
      </c>
      <c r="L44" s="109">
        <f>E44*L36%</f>
        <v>0</v>
      </c>
      <c r="M44" s="69">
        <f>E44*M36%</f>
        <v>0</v>
      </c>
    </row>
    <row r="45" spans="2:13" x14ac:dyDescent="0.2">
      <c r="B45" s="245" t="s">
        <v>15</v>
      </c>
      <c r="C45" s="246"/>
      <c r="D45" s="123"/>
      <c r="E45" s="113"/>
      <c r="F45" s="40"/>
      <c r="G45" s="115">
        <f>E45*G36%</f>
        <v>0</v>
      </c>
      <c r="K45" s="105">
        <f>E45*K36%</f>
        <v>0</v>
      </c>
      <c r="L45" s="109">
        <f>E45*L36%</f>
        <v>0</v>
      </c>
      <c r="M45" s="69">
        <f>E45*M36%</f>
        <v>0</v>
      </c>
    </row>
    <row r="46" spans="2:13" ht="13.5" thickBot="1" x14ac:dyDescent="0.25">
      <c r="B46" s="245" t="s">
        <v>18</v>
      </c>
      <c r="C46" s="246"/>
      <c r="D46" s="123"/>
      <c r="E46" s="113"/>
      <c r="F46" s="40"/>
      <c r="G46" s="106">
        <f>E46*G36%</f>
        <v>0</v>
      </c>
      <c r="K46" s="106">
        <f>E46*K36%</f>
        <v>0</v>
      </c>
      <c r="L46" s="110">
        <f>E46*L36%</f>
        <v>0</v>
      </c>
      <c r="M46" s="70">
        <f>E46*M36%</f>
        <v>0</v>
      </c>
    </row>
    <row r="47" spans="2:13" ht="13.5" thickBot="1" x14ac:dyDescent="0.25">
      <c r="B47" s="239" t="s">
        <v>25</v>
      </c>
      <c r="C47" s="247"/>
      <c r="D47" s="124"/>
      <c r="E47" s="120"/>
      <c r="F47" s="40"/>
      <c r="G47" s="107">
        <f>SUM(G41:G46)</f>
        <v>0</v>
      </c>
      <c r="K47" s="107">
        <f>SUM(K41:K46)</f>
        <v>0</v>
      </c>
      <c r="L47" s="111">
        <f>SUM(L41:L46)</f>
        <v>0</v>
      </c>
      <c r="M47" s="77">
        <f>SUM(M41:M46)</f>
        <v>0</v>
      </c>
    </row>
    <row r="48" spans="2:13" ht="7.5" customHeight="1" thickBot="1" x14ac:dyDescent="0.25">
      <c r="B48" s="66"/>
      <c r="C48" s="71"/>
      <c r="D48" s="53"/>
      <c r="F48" s="72"/>
      <c r="G48" s="73"/>
      <c r="K48" s="73"/>
      <c r="L48" s="74"/>
      <c r="M48" s="74"/>
    </row>
    <row r="49" spans="2:13" ht="15" thickBot="1" x14ac:dyDescent="0.25">
      <c r="B49" s="248" t="s">
        <v>21</v>
      </c>
      <c r="C49" s="249"/>
      <c r="D49" s="121"/>
      <c r="E49" s="42"/>
      <c r="F49" s="43"/>
      <c r="G49" s="101">
        <f>G47+G31</f>
        <v>0</v>
      </c>
      <c r="K49" s="162">
        <f>K47+K31</f>
        <v>0</v>
      </c>
      <c r="L49" s="162">
        <f>L47+L31</f>
        <v>0</v>
      </c>
      <c r="M49" s="162">
        <f>M47+M31</f>
        <v>0</v>
      </c>
    </row>
    <row r="50" spans="2:13" x14ac:dyDescent="0.2">
      <c r="B50" s="250" t="s">
        <v>22</v>
      </c>
      <c r="C50" s="251"/>
      <c r="D50" s="122"/>
      <c r="E50" s="52"/>
      <c r="F50" s="72"/>
      <c r="G50" s="2">
        <f>E50*G49</f>
        <v>0</v>
      </c>
      <c r="K50" s="2">
        <f>E50*K49</f>
        <v>0</v>
      </c>
      <c r="L50" s="2">
        <f>E50*L49</f>
        <v>0</v>
      </c>
      <c r="M50" s="2">
        <f>E50*M49</f>
        <v>0</v>
      </c>
    </row>
    <row r="51" spans="2:13" ht="13.5" thickBot="1" x14ac:dyDescent="0.25">
      <c r="B51" s="254" t="s">
        <v>23</v>
      </c>
      <c r="C51" s="255"/>
      <c r="D51" s="123"/>
      <c r="E51" s="50"/>
      <c r="F51" s="72"/>
      <c r="G51" s="46">
        <f>E51*(G49+G50)</f>
        <v>0</v>
      </c>
      <c r="K51" s="46">
        <f>E51*(K49+K50)</f>
        <v>0</v>
      </c>
      <c r="L51" s="46">
        <f>E51*(L49+L50)</f>
        <v>0</v>
      </c>
      <c r="M51" s="46">
        <f>E51*(M49+M50)</f>
        <v>0</v>
      </c>
    </row>
    <row r="52" spans="2:13" ht="15" x14ac:dyDescent="0.2">
      <c r="B52" s="243" t="s">
        <v>28</v>
      </c>
      <c r="C52" s="244"/>
      <c r="D52" s="123"/>
      <c r="E52" s="51"/>
      <c r="F52" s="44"/>
      <c r="G52" s="38">
        <f>SUM(G49:G51)</f>
        <v>0</v>
      </c>
      <c r="K52" s="2">
        <f>SUM(K49:K51)</f>
        <v>0</v>
      </c>
      <c r="L52" s="2">
        <f>SUM(L49:L51)</f>
        <v>0</v>
      </c>
      <c r="M52" s="38">
        <f>SUM(M49:M51)</f>
        <v>0</v>
      </c>
    </row>
    <row r="53" spans="2:13" ht="15.75" thickBot="1" x14ac:dyDescent="0.25">
      <c r="B53" s="79"/>
      <c r="C53" s="78" t="s">
        <v>30</v>
      </c>
      <c r="D53" s="123"/>
      <c r="E53" s="158"/>
      <c r="F53" s="44"/>
      <c r="G53" s="46">
        <f>G52*E53</f>
        <v>0</v>
      </c>
      <c r="K53" s="46">
        <f>K52*E53</f>
        <v>0</v>
      </c>
      <c r="L53" s="46">
        <f>L52*E53</f>
        <v>0</v>
      </c>
      <c r="M53" s="46">
        <f>M52*E54</f>
        <v>0</v>
      </c>
    </row>
    <row r="54" spans="2:13" ht="15.75" thickBot="1" x14ac:dyDescent="0.25">
      <c r="B54" s="241" t="s">
        <v>29</v>
      </c>
      <c r="C54" s="242"/>
      <c r="D54" s="125"/>
      <c r="E54" s="158"/>
      <c r="G54" s="107">
        <f>G52+G53</f>
        <v>0</v>
      </c>
      <c r="K54" s="163">
        <f>K52+K53</f>
        <v>0</v>
      </c>
      <c r="L54" s="163">
        <f>L52+L53</f>
        <v>0</v>
      </c>
      <c r="M54" s="107">
        <f>M52+M53</f>
        <v>0</v>
      </c>
    </row>
    <row r="56" spans="2:13" ht="15" x14ac:dyDescent="0.2">
      <c r="B56" s="227" t="s">
        <v>53</v>
      </c>
      <c r="C56" s="227"/>
      <c r="D56" s="227"/>
      <c r="F56" s="227" t="s">
        <v>54</v>
      </c>
      <c r="G56" s="227"/>
      <c r="H56" s="227"/>
      <c r="L56" s="176" t="s">
        <v>35</v>
      </c>
    </row>
  </sheetData>
  <mergeCells count="53">
    <mergeCell ref="B54:C54"/>
    <mergeCell ref="B56:D56"/>
    <mergeCell ref="F56:H56"/>
    <mergeCell ref="B46:C46"/>
    <mergeCell ref="B47:C47"/>
    <mergeCell ref="B49:C49"/>
    <mergeCell ref="B50:C50"/>
    <mergeCell ref="B51:C51"/>
    <mergeCell ref="B52:C52"/>
    <mergeCell ref="A21:A25"/>
    <mergeCell ref="B21:B25"/>
    <mergeCell ref="C21:C25"/>
    <mergeCell ref="D21:D25"/>
    <mergeCell ref="B45:C45"/>
    <mergeCell ref="A26:A30"/>
    <mergeCell ref="B26:B30"/>
    <mergeCell ref="C26:C30"/>
    <mergeCell ref="D26:D30"/>
    <mergeCell ref="A31:F31"/>
    <mergeCell ref="B34:D38"/>
    <mergeCell ref="B40:C40"/>
    <mergeCell ref="B41:C41"/>
    <mergeCell ref="B42:C42"/>
    <mergeCell ref="B43:C43"/>
    <mergeCell ref="B44:C44"/>
    <mergeCell ref="A11:A15"/>
    <mergeCell ref="B11:B15"/>
    <mergeCell ref="C11:C15"/>
    <mergeCell ref="D11:D15"/>
    <mergeCell ref="A16:A20"/>
    <mergeCell ref="B16:B20"/>
    <mergeCell ref="C16:C20"/>
    <mergeCell ref="D16:D20"/>
    <mergeCell ref="A5:C5"/>
    <mergeCell ref="J5:M5"/>
    <mergeCell ref="A6:M6"/>
    <mergeCell ref="A7:M7"/>
    <mergeCell ref="A8:A9"/>
    <mergeCell ref="B8:B9"/>
    <mergeCell ref="C8:C9"/>
    <mergeCell ref="D8:D9"/>
    <mergeCell ref="E8:E9"/>
    <mergeCell ref="F8:F9"/>
    <mergeCell ref="G8:G9"/>
    <mergeCell ref="H8:J8"/>
    <mergeCell ref="K8:M8"/>
    <mergeCell ref="A4:C4"/>
    <mergeCell ref="J4:M4"/>
    <mergeCell ref="J1:M1"/>
    <mergeCell ref="A2:C2"/>
    <mergeCell ref="J2:M2"/>
    <mergeCell ref="A3:C3"/>
    <mergeCell ref="J3:M3"/>
  </mergeCells>
  <printOptions horizontalCentered="1"/>
  <pageMargins left="0.55118110236220474" right="0.19685039370078741" top="0.3" bottom="0.15748031496062992" header="0.27559055118110237" footer="0.19685039370078741"/>
  <pageSetup paperSize="9" scale="89" fitToHeight="3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Centralizator</vt:lpstr>
      <vt:lpstr>INTRODUCETI</vt:lpstr>
      <vt:lpstr>INTRODUCETI (2)</vt:lpstr>
      <vt:lpstr>Sheet1</vt:lpstr>
      <vt:lpstr>Centralizator!Print_Area</vt:lpstr>
      <vt:lpstr>INTRODUCETI!Print_Area</vt:lpstr>
      <vt:lpstr>'INTRODUCETI (2)'!Print_Area</vt:lpstr>
      <vt:lpstr>INTRODUCETI!Print_Titles</vt:lpstr>
      <vt:lpstr>'INTRODUCETI (2)'!Print_Titles</vt:lpstr>
    </vt:vector>
  </TitlesOfParts>
  <Company>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Certificat Interimar</dc:title>
  <dc:subject>decontari</dc:subject>
  <dc:creator>pcarol</dc:creator>
  <cp:lastModifiedBy>Petho Zsuzsanna</cp:lastModifiedBy>
  <cp:lastPrinted>2017-12-05T11:51:01Z</cp:lastPrinted>
  <dcterms:created xsi:type="dcterms:W3CDTF">2009-04-04T15:21:55Z</dcterms:created>
  <dcterms:modified xsi:type="dcterms:W3CDTF">2017-12-14T11:56:59Z</dcterms:modified>
</cp:coreProperties>
</file>